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640" activeTab="0"/>
  </bookViews>
  <sheets>
    <sheet name="最终" sheetId="1" r:id="rId1"/>
    <sheet name="学习科研能力" sheetId="2" r:id="rId2"/>
    <sheet name="综合表现" sheetId="3" r:id="rId3"/>
    <sheet name="导师测评" sheetId="4" r:id="rId4"/>
    <sheet name="公益活动" sheetId="5" r:id="rId5"/>
    <sheet name="科研业绩" sheetId="6" r:id="rId6"/>
  </sheets>
  <definedNames/>
  <calcPr fullCalcOnLoad="1"/>
</workbook>
</file>

<file path=xl/sharedStrings.xml><?xml version="1.0" encoding="utf-8"?>
<sst xmlns="http://schemas.openxmlformats.org/spreadsheetml/2006/main" count="258" uniqueCount="100">
  <si>
    <t>排名</t>
  </si>
  <si>
    <t>姓名</t>
  </si>
  <si>
    <t>学号</t>
  </si>
  <si>
    <t>总分</t>
  </si>
  <si>
    <t>核对情况</t>
  </si>
  <si>
    <t>备注</t>
  </si>
  <si>
    <t>崔龙飞</t>
  </si>
  <si>
    <t>S1410030101</t>
  </si>
  <si>
    <t>董丹妮</t>
  </si>
  <si>
    <t>S1410030103</t>
  </si>
  <si>
    <t>高天翼</t>
  </si>
  <si>
    <t>S1410030104</t>
  </si>
  <si>
    <t>李萌</t>
  </si>
  <si>
    <t>S1410030105</t>
  </si>
  <si>
    <t>刘亚男</t>
  </si>
  <si>
    <t>S1410030107</t>
  </si>
  <si>
    <t>尚希桥</t>
  </si>
  <si>
    <t>S1410030108</t>
  </si>
  <si>
    <t>徐耀强</t>
  </si>
  <si>
    <t>S1410030109</t>
  </si>
  <si>
    <t>许晖</t>
  </si>
  <si>
    <t>S1410030110</t>
  </si>
  <si>
    <t>姚丽婷</t>
  </si>
  <si>
    <t>S1410030111</t>
  </si>
  <si>
    <t>殷嘉豪</t>
  </si>
  <si>
    <t>S1410030113</t>
  </si>
  <si>
    <t>余聪</t>
  </si>
  <si>
    <t>S1410030114</t>
  </si>
  <si>
    <t>张娜</t>
  </si>
  <si>
    <t>S1410030115</t>
  </si>
  <si>
    <t>班主任测评</t>
  </si>
  <si>
    <t>学生测评</t>
  </si>
  <si>
    <t>导师测评（20分）</t>
  </si>
  <si>
    <t>导师测评</t>
  </si>
  <si>
    <t>公益活动（10分）</t>
  </si>
  <si>
    <t>加分</t>
  </si>
  <si>
    <t>个人荣誉</t>
  </si>
  <si>
    <t>文体活动</t>
  </si>
  <si>
    <t>班级</t>
  </si>
  <si>
    <t>导师</t>
  </si>
  <si>
    <t>综合表现（20分）</t>
  </si>
  <si>
    <t>导师测评
（20分）</t>
  </si>
  <si>
    <t>公益活动
（10分）</t>
  </si>
  <si>
    <t>主观总分</t>
  </si>
  <si>
    <t>学业科研业绩（50分）</t>
  </si>
  <si>
    <t>英语水平</t>
  </si>
  <si>
    <t>推荐等级</t>
  </si>
  <si>
    <t>14经济法研一班</t>
  </si>
  <si>
    <t>朱一飞</t>
  </si>
  <si>
    <t>二等</t>
  </si>
  <si>
    <t>彭飞荣</t>
  </si>
  <si>
    <t>张云</t>
  </si>
  <si>
    <t>一等</t>
  </si>
  <si>
    <t>王长秋</t>
  </si>
  <si>
    <t>陈永强</t>
  </si>
  <si>
    <t>范晓宇</t>
  </si>
  <si>
    <t>王斐弘</t>
  </si>
  <si>
    <t>汪江连</t>
  </si>
  <si>
    <t>陶丽琴</t>
  </si>
  <si>
    <t>综合表现（20分）评定内容、等级、分值及比例</t>
  </si>
  <si>
    <t>2</t>
  </si>
  <si>
    <t>宣传委员</t>
  </si>
  <si>
    <t>2.5</t>
  </si>
  <si>
    <t>学习科研能力=(自己的科研业绩点/学院最高的科研业绩点)×100×50%</t>
  </si>
  <si>
    <t>班长</t>
  </si>
  <si>
    <t>1.5</t>
  </si>
  <si>
    <t>1</t>
  </si>
  <si>
    <t>社会工作（可累加但≤5）</t>
  </si>
  <si>
    <t>一等</t>
  </si>
  <si>
    <t>团支书/党支部书记</t>
  </si>
  <si>
    <t>二等</t>
  </si>
  <si>
    <t>详细操作见评分标准，大家注意仔细核对</t>
  </si>
  <si>
    <t>研会副书记</t>
  </si>
  <si>
    <t>研会办主席团副主任</t>
  </si>
  <si>
    <t>研会活动参与</t>
  </si>
  <si>
    <t>0.2</t>
  </si>
  <si>
    <t>科研业绩</t>
  </si>
  <si>
    <t>论文期刊</t>
  </si>
  <si>
    <t>状态</t>
  </si>
  <si>
    <t>作者排名</t>
  </si>
  <si>
    <t>注：科研业绩绩点=业绩点基数*单位排名系数*作者排名系数</t>
  </si>
  <si>
    <t>绩点</t>
  </si>
  <si>
    <t>业绩点基数</t>
  </si>
  <si>
    <t>核心</t>
  </si>
  <si>
    <t>发布</t>
  </si>
  <si>
    <t>核心/核心</t>
  </si>
  <si>
    <t>核心/核心</t>
  </si>
  <si>
    <t>发布1.5/1.5</t>
  </si>
  <si>
    <t>发布1.5/录用1</t>
  </si>
  <si>
    <r>
      <t>发布1</t>
    </r>
    <r>
      <rPr>
        <sz val="12"/>
        <rFont val="宋体"/>
        <family val="0"/>
      </rPr>
      <t>.5</t>
    </r>
  </si>
  <si>
    <t>单位排名系数</t>
  </si>
  <si>
    <r>
      <t>1</t>
    </r>
    <r>
      <rPr>
        <sz val="12"/>
        <rFont val="宋体"/>
        <family val="0"/>
      </rPr>
      <t>/0.8</t>
    </r>
  </si>
  <si>
    <t>科研业绩点</t>
  </si>
  <si>
    <t>录用1</t>
  </si>
  <si>
    <r>
      <t>注：（第三学期——第五学期）学习科研能力=(自己的科研业绩点/学院最高的科研业绩点，即余聪</t>
    </r>
    <r>
      <rPr>
        <sz val="12"/>
        <rFont val="宋体"/>
        <family val="0"/>
      </rPr>
      <t>3</t>
    </r>
    <r>
      <rPr>
        <sz val="12"/>
        <rFont val="宋体"/>
        <family val="0"/>
      </rPr>
      <t>)×100×50%</t>
    </r>
  </si>
  <si>
    <t>校优秀团干</t>
  </si>
  <si>
    <t>1/1</t>
  </si>
  <si>
    <t>院优秀党员</t>
  </si>
  <si>
    <t>院优秀党课/微党课三等</t>
  </si>
  <si>
    <t>0.5/0.5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</si>
</sst>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0_);[Red]\(0.000\)"/>
    <numFmt numFmtId="179" formatCode="0.000_ "/>
    <numFmt numFmtId="180" formatCode="0.00;[Red]0.00"/>
    <numFmt numFmtId="181" formatCode="0.00_);[Red]\(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name val="仿宋"/>
      <family val="3"/>
    </font>
    <font>
      <sz val="9"/>
      <color indexed="8"/>
      <name val="宋体"/>
      <family val="0"/>
    </font>
    <font>
      <sz val="10.5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178" fontId="1" fillId="0" borderId="0" xfId="0" applyNumberFormat="1" applyFont="1" applyAlignment="1">
      <alignment horizontal="center"/>
    </xf>
    <xf numFmtId="49" fontId="2" fillId="0" borderId="10" xfId="44" applyNumberFormat="1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Alignment="1">
      <alignment horizontal="right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179" fontId="1" fillId="0" borderId="0" xfId="44" applyNumberFormat="1" applyFont="1" applyBorder="1" applyAlignment="1">
      <alignment horizontal="center" vertical="center" wrapText="1"/>
      <protection/>
    </xf>
    <xf numFmtId="176" fontId="1" fillId="0" borderId="0" xfId="44" applyNumberFormat="1" applyFont="1" applyBorder="1" applyAlignment="1">
      <alignment horizontal="center" vertical="center" wrapText="1"/>
      <protection/>
    </xf>
    <xf numFmtId="177" fontId="1" fillId="0" borderId="0" xfId="44" applyNumberFormat="1" applyFont="1" applyBorder="1" applyAlignment="1">
      <alignment horizontal="center" vertical="center" wrapText="1"/>
      <protection/>
    </xf>
    <xf numFmtId="179" fontId="1" fillId="0" borderId="0" xfId="0" applyNumberFormat="1" applyFont="1" applyBorder="1" applyAlignment="1">
      <alignment horizontal="center" vertical="center"/>
    </xf>
    <xf numFmtId="0" fontId="1" fillId="0" borderId="10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176" fontId="1" fillId="0" borderId="10" xfId="44" applyNumberFormat="1" applyFont="1" applyBorder="1" applyAlignment="1">
      <alignment horizontal="center" vertical="center" wrapText="1"/>
      <protection/>
    </xf>
    <xf numFmtId="177" fontId="1" fillId="0" borderId="10" xfId="44" applyNumberFormat="1" applyFont="1" applyFill="1" applyBorder="1" applyAlignment="1">
      <alignment horizontal="center" vertical="center" wrapText="1"/>
      <protection/>
    </xf>
    <xf numFmtId="180" fontId="1" fillId="0" borderId="10" xfId="40" applyNumberFormat="1" applyFont="1" applyBorder="1" applyAlignment="1">
      <alignment horizontal="center" vertical="center" wrapText="1"/>
      <protection/>
    </xf>
    <xf numFmtId="49" fontId="1" fillId="0" borderId="10" xfId="44" applyNumberFormat="1" applyFont="1" applyBorder="1" applyAlignment="1">
      <alignment horizontal="center" vertical="center" wrapText="1"/>
      <protection/>
    </xf>
    <xf numFmtId="177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 wrapText="1"/>
    </xf>
    <xf numFmtId="181" fontId="1" fillId="0" borderId="10" xfId="44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 horizontal="right"/>
    </xf>
    <xf numFmtId="49" fontId="2" fillId="0" borderId="12" xfId="44" applyNumberFormat="1" applyFont="1" applyBorder="1" applyAlignment="1">
      <alignment horizontal="center" vertical="center" wrapText="1"/>
      <protection/>
    </xf>
    <xf numFmtId="178" fontId="2" fillId="0" borderId="12" xfId="44" applyNumberFormat="1" applyFont="1" applyBorder="1" applyAlignment="1">
      <alignment horizontal="center" vertical="center" wrapText="1"/>
      <protection/>
    </xf>
    <xf numFmtId="176" fontId="2" fillId="0" borderId="12" xfId="40" applyNumberFormat="1" applyFont="1" applyBorder="1" applyAlignment="1">
      <alignment horizontal="center" vertical="center" wrapText="1"/>
      <protection/>
    </xf>
    <xf numFmtId="177" fontId="2" fillId="0" borderId="12" xfId="44" applyNumberFormat="1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13" xfId="0" applyFill="1" applyBorder="1" applyAlignment="1">
      <alignment/>
    </xf>
    <xf numFmtId="0" fontId="0" fillId="0" borderId="11" xfId="0" applyBorder="1" applyAlignment="1">
      <alignment/>
    </xf>
    <xf numFmtId="0" fontId="2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/>
    </xf>
    <xf numFmtId="177" fontId="2" fillId="0" borderId="0" xfId="44" applyNumberFormat="1" applyFont="1" applyBorder="1" applyAlignment="1">
      <alignment horizontal="center" vertical="center" wrapText="1"/>
      <protection/>
    </xf>
    <xf numFmtId="49" fontId="2" fillId="0" borderId="11" xfId="44" applyNumberFormat="1" applyFont="1" applyBorder="1" applyAlignment="1">
      <alignment horizontal="center" vertical="center" wrapText="1"/>
      <protection/>
    </xf>
    <xf numFmtId="49" fontId="2" fillId="0" borderId="14" xfId="44" applyNumberFormat="1" applyFont="1" applyBorder="1" applyAlignment="1">
      <alignment horizontal="center" vertical="center" wrapText="1"/>
      <protection/>
    </xf>
    <xf numFmtId="49" fontId="2" fillId="0" borderId="0" xfId="44" applyNumberFormat="1" applyFont="1" applyBorder="1" applyAlignment="1">
      <alignment horizontal="center" vertical="center" wrapText="1"/>
      <protection/>
    </xf>
    <xf numFmtId="176" fontId="2" fillId="0" borderId="0" xfId="44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_05信算1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L18" sqref="L18"/>
    </sheetView>
  </sheetViews>
  <sheetFormatPr defaultColWidth="9.00390625" defaultRowHeight="14.25"/>
  <cols>
    <col min="1" max="6" width="9.00390625" style="1" customWidth="1"/>
    <col min="7" max="7" width="9.00390625" style="2" customWidth="1"/>
    <col min="8" max="8" width="9.00390625" style="3" customWidth="1"/>
    <col min="9" max="11" width="9.00390625" style="1" customWidth="1"/>
    <col min="12" max="12" width="9.00390625" style="4" customWidth="1"/>
    <col min="13" max="16384" width="9.00390625" style="1" customWidth="1"/>
  </cols>
  <sheetData>
    <row r="1" spans="1:14" ht="32.25" customHeight="1">
      <c r="A1" s="5" t="s">
        <v>2</v>
      </c>
      <c r="B1" s="5" t="s">
        <v>1</v>
      </c>
      <c r="C1" s="5" t="s">
        <v>38</v>
      </c>
      <c r="D1" s="5" t="s">
        <v>39</v>
      </c>
      <c r="E1" s="47" t="s">
        <v>40</v>
      </c>
      <c r="F1" s="48"/>
      <c r="G1" s="36" t="s">
        <v>41</v>
      </c>
      <c r="H1" s="37" t="s">
        <v>42</v>
      </c>
      <c r="I1" s="38" t="s">
        <v>43</v>
      </c>
      <c r="J1" s="6" t="s">
        <v>44</v>
      </c>
      <c r="K1" s="34" t="s">
        <v>45</v>
      </c>
      <c r="L1" s="35" t="s">
        <v>3</v>
      </c>
      <c r="M1" s="34" t="s">
        <v>0</v>
      </c>
      <c r="N1" s="34" t="s">
        <v>46</v>
      </c>
    </row>
    <row r="2" spans="1:14" ht="22.5">
      <c r="A2" s="20" t="s">
        <v>7</v>
      </c>
      <c r="B2" s="21" t="s">
        <v>6</v>
      </c>
      <c r="C2" s="20" t="s">
        <v>47</v>
      </c>
      <c r="D2" s="20" t="s">
        <v>48</v>
      </c>
      <c r="E2" s="20">
        <v>8</v>
      </c>
      <c r="F2" s="20">
        <v>8</v>
      </c>
      <c r="G2" s="22">
        <v>20</v>
      </c>
      <c r="H2" s="23">
        <v>0</v>
      </c>
      <c r="I2" s="24">
        <f>SUM(E2:H2)</f>
        <v>36</v>
      </c>
      <c r="J2" s="21">
        <v>0</v>
      </c>
      <c r="K2" s="21">
        <v>3</v>
      </c>
      <c r="L2" s="32">
        <f>SUM(I2,J2,K2)</f>
        <v>39</v>
      </c>
      <c r="M2" s="22">
        <v>10</v>
      </c>
      <c r="N2" s="25" t="s">
        <v>49</v>
      </c>
    </row>
    <row r="3" spans="1:14" ht="22.5">
      <c r="A3" s="20" t="s">
        <v>9</v>
      </c>
      <c r="B3" s="21" t="s">
        <v>8</v>
      </c>
      <c r="C3" s="20" t="s">
        <v>47</v>
      </c>
      <c r="D3" s="20" t="s">
        <v>50</v>
      </c>
      <c r="E3" s="20">
        <v>10</v>
      </c>
      <c r="F3" s="20">
        <v>8</v>
      </c>
      <c r="G3" s="22">
        <v>20</v>
      </c>
      <c r="H3" s="23">
        <v>0</v>
      </c>
      <c r="I3" s="24">
        <f>SUM(E3:H3)</f>
        <v>38</v>
      </c>
      <c r="J3" s="21">
        <v>20</v>
      </c>
      <c r="K3" s="21">
        <v>3</v>
      </c>
      <c r="L3" s="32">
        <f aca="true" t="shared" si="0" ref="L3:L13">SUM(I3,J3,K3)</f>
        <v>61</v>
      </c>
      <c r="M3" s="22">
        <v>4</v>
      </c>
      <c r="N3" s="25" t="s">
        <v>68</v>
      </c>
    </row>
    <row r="4" spans="1:14" ht="22.5">
      <c r="A4" s="20" t="s">
        <v>11</v>
      </c>
      <c r="B4" s="21" t="s">
        <v>10</v>
      </c>
      <c r="C4" s="20" t="s">
        <v>47</v>
      </c>
      <c r="D4" s="20" t="s">
        <v>48</v>
      </c>
      <c r="E4" s="20">
        <v>8</v>
      </c>
      <c r="F4" s="20">
        <v>8</v>
      </c>
      <c r="G4" s="22">
        <v>20</v>
      </c>
      <c r="H4" s="23">
        <v>0</v>
      </c>
      <c r="I4" s="24">
        <f aca="true" t="shared" si="1" ref="I4:I13">SUM(E4:H4)</f>
        <v>36</v>
      </c>
      <c r="J4" s="21">
        <v>0</v>
      </c>
      <c r="K4" s="21">
        <v>3</v>
      </c>
      <c r="L4" s="32">
        <f t="shared" si="0"/>
        <v>39</v>
      </c>
      <c r="M4" s="22">
        <v>11</v>
      </c>
      <c r="N4" s="25" t="s">
        <v>49</v>
      </c>
    </row>
    <row r="5" spans="1:14" ht="22.5">
      <c r="A5" s="20" t="s">
        <v>13</v>
      </c>
      <c r="B5" s="21" t="s">
        <v>12</v>
      </c>
      <c r="C5" s="20" t="s">
        <v>47</v>
      </c>
      <c r="D5" s="20" t="s">
        <v>51</v>
      </c>
      <c r="E5" s="20">
        <v>8</v>
      </c>
      <c r="F5" s="20">
        <v>10</v>
      </c>
      <c r="G5" s="22">
        <v>20</v>
      </c>
      <c r="H5" s="23">
        <v>0</v>
      </c>
      <c r="I5" s="24">
        <f t="shared" si="1"/>
        <v>38</v>
      </c>
      <c r="J5" s="21">
        <v>38.3</v>
      </c>
      <c r="K5" s="21">
        <v>3</v>
      </c>
      <c r="L5" s="32">
        <f t="shared" si="0"/>
        <v>79.3</v>
      </c>
      <c r="M5" s="22">
        <v>2</v>
      </c>
      <c r="N5" s="25" t="s">
        <v>68</v>
      </c>
    </row>
    <row r="6" spans="1:14" ht="22.5">
      <c r="A6" s="20" t="s">
        <v>15</v>
      </c>
      <c r="B6" s="21" t="s">
        <v>14</v>
      </c>
      <c r="C6" s="20" t="s">
        <v>47</v>
      </c>
      <c r="D6" s="20" t="s">
        <v>51</v>
      </c>
      <c r="E6" s="20">
        <v>8</v>
      </c>
      <c r="F6" s="20">
        <v>8</v>
      </c>
      <c r="G6" s="22">
        <v>20</v>
      </c>
      <c r="H6" s="23">
        <v>4</v>
      </c>
      <c r="I6" s="24">
        <f t="shared" si="1"/>
        <v>40</v>
      </c>
      <c r="J6" s="21">
        <v>16.6</v>
      </c>
      <c r="K6" s="21">
        <v>3</v>
      </c>
      <c r="L6" s="32">
        <f t="shared" si="0"/>
        <v>59.6</v>
      </c>
      <c r="M6" s="22">
        <v>5</v>
      </c>
      <c r="N6" s="25" t="s">
        <v>52</v>
      </c>
    </row>
    <row r="7" spans="1:14" ht="22.5">
      <c r="A7" s="20" t="s">
        <v>17</v>
      </c>
      <c r="B7" s="21" t="s">
        <v>16</v>
      </c>
      <c r="C7" s="20" t="s">
        <v>47</v>
      </c>
      <c r="D7" s="20" t="s">
        <v>53</v>
      </c>
      <c r="E7" s="20">
        <v>8</v>
      </c>
      <c r="F7" s="20">
        <v>8</v>
      </c>
      <c r="G7" s="22">
        <v>20</v>
      </c>
      <c r="H7" s="23">
        <v>0</v>
      </c>
      <c r="I7" s="24">
        <f t="shared" si="1"/>
        <v>36</v>
      </c>
      <c r="J7" s="21">
        <v>0</v>
      </c>
      <c r="K7" s="21">
        <v>0</v>
      </c>
      <c r="L7" s="32">
        <f t="shared" si="0"/>
        <v>36</v>
      </c>
      <c r="M7" s="22">
        <v>12</v>
      </c>
      <c r="N7" s="25" t="s">
        <v>49</v>
      </c>
    </row>
    <row r="8" spans="1:14" ht="22.5">
      <c r="A8" s="20" t="s">
        <v>19</v>
      </c>
      <c r="B8" s="21" t="s">
        <v>18</v>
      </c>
      <c r="C8" s="20" t="s">
        <v>47</v>
      </c>
      <c r="D8" s="20" t="s">
        <v>54</v>
      </c>
      <c r="E8" s="20">
        <v>10</v>
      </c>
      <c r="F8" s="20">
        <v>8</v>
      </c>
      <c r="G8" s="22">
        <v>20</v>
      </c>
      <c r="H8" s="23">
        <v>0</v>
      </c>
      <c r="I8" s="24">
        <f t="shared" si="1"/>
        <v>38</v>
      </c>
      <c r="J8" s="21">
        <v>0</v>
      </c>
      <c r="K8" s="21">
        <v>3</v>
      </c>
      <c r="L8" s="32">
        <f t="shared" si="0"/>
        <v>41</v>
      </c>
      <c r="M8" s="22">
        <v>6</v>
      </c>
      <c r="N8" s="25" t="s">
        <v>49</v>
      </c>
    </row>
    <row r="9" spans="1:14" ht="22.5">
      <c r="A9" s="20" t="s">
        <v>21</v>
      </c>
      <c r="B9" s="21" t="s">
        <v>20</v>
      </c>
      <c r="C9" s="20" t="s">
        <v>47</v>
      </c>
      <c r="D9" s="21" t="s">
        <v>55</v>
      </c>
      <c r="E9" s="20">
        <v>8</v>
      </c>
      <c r="F9" s="20">
        <v>8</v>
      </c>
      <c r="G9" s="22">
        <v>20</v>
      </c>
      <c r="H9" s="26">
        <v>1</v>
      </c>
      <c r="I9" s="24">
        <f t="shared" si="1"/>
        <v>37</v>
      </c>
      <c r="J9" s="21">
        <v>0</v>
      </c>
      <c r="K9" s="21">
        <v>3</v>
      </c>
      <c r="L9" s="32">
        <f t="shared" si="0"/>
        <v>40</v>
      </c>
      <c r="M9" s="27">
        <v>8</v>
      </c>
      <c r="N9" s="21" t="s">
        <v>70</v>
      </c>
    </row>
    <row r="10" spans="1:14" ht="22.5">
      <c r="A10" s="20" t="s">
        <v>23</v>
      </c>
      <c r="B10" s="21" t="s">
        <v>22</v>
      </c>
      <c r="C10" s="20" t="s">
        <v>47</v>
      </c>
      <c r="D10" s="21" t="s">
        <v>56</v>
      </c>
      <c r="E10" s="20">
        <v>10</v>
      </c>
      <c r="F10" s="20">
        <v>10</v>
      </c>
      <c r="G10" s="22">
        <v>20</v>
      </c>
      <c r="H10" s="26">
        <v>1.5</v>
      </c>
      <c r="I10" s="24">
        <f t="shared" si="1"/>
        <v>41.5</v>
      </c>
      <c r="J10" s="21">
        <v>25</v>
      </c>
      <c r="K10" s="21">
        <v>3</v>
      </c>
      <c r="L10" s="32">
        <f t="shared" si="0"/>
        <v>69.5</v>
      </c>
      <c r="M10" s="27">
        <v>3</v>
      </c>
      <c r="N10" s="21" t="s">
        <v>52</v>
      </c>
    </row>
    <row r="11" spans="1:14" ht="22.5">
      <c r="A11" s="20" t="s">
        <v>25</v>
      </c>
      <c r="B11" s="21" t="s">
        <v>24</v>
      </c>
      <c r="C11" s="20" t="s">
        <v>47</v>
      </c>
      <c r="D11" s="21" t="s">
        <v>56</v>
      </c>
      <c r="E11" s="20">
        <v>8</v>
      </c>
      <c r="F11" s="20">
        <v>8</v>
      </c>
      <c r="G11" s="22">
        <v>20</v>
      </c>
      <c r="H11" s="26">
        <v>0.2</v>
      </c>
      <c r="I11" s="24">
        <f t="shared" si="1"/>
        <v>36.2</v>
      </c>
      <c r="J11" s="21">
        <v>0</v>
      </c>
      <c r="K11" s="21">
        <v>3</v>
      </c>
      <c r="L11" s="32">
        <f t="shared" si="0"/>
        <v>39.2</v>
      </c>
      <c r="M11" s="27">
        <v>9</v>
      </c>
      <c r="N11" s="21" t="s">
        <v>49</v>
      </c>
    </row>
    <row r="12" spans="1:14" ht="22.5">
      <c r="A12" s="20" t="s">
        <v>27</v>
      </c>
      <c r="B12" s="21" t="s">
        <v>26</v>
      </c>
      <c r="C12" s="20" t="s">
        <v>47</v>
      </c>
      <c r="D12" s="21" t="s">
        <v>57</v>
      </c>
      <c r="E12" s="21">
        <v>8</v>
      </c>
      <c r="F12" s="21">
        <v>10</v>
      </c>
      <c r="G12" s="22">
        <v>20</v>
      </c>
      <c r="H12" s="26">
        <v>4.5</v>
      </c>
      <c r="I12" s="24">
        <f t="shared" si="1"/>
        <v>42.5</v>
      </c>
      <c r="J12" s="21">
        <v>50</v>
      </c>
      <c r="K12" s="21">
        <v>3</v>
      </c>
      <c r="L12" s="32">
        <f t="shared" si="0"/>
        <v>95.5</v>
      </c>
      <c r="M12" s="27">
        <v>1</v>
      </c>
      <c r="N12" s="21" t="s">
        <v>52</v>
      </c>
    </row>
    <row r="13" spans="1:14" ht="22.5">
      <c r="A13" s="20" t="s">
        <v>29</v>
      </c>
      <c r="B13" s="21" t="s">
        <v>28</v>
      </c>
      <c r="C13" s="20" t="s">
        <v>47</v>
      </c>
      <c r="D13" s="21" t="s">
        <v>58</v>
      </c>
      <c r="E13" s="21">
        <v>8</v>
      </c>
      <c r="F13" s="21">
        <v>8</v>
      </c>
      <c r="G13" s="22">
        <v>20</v>
      </c>
      <c r="H13" s="26">
        <v>2</v>
      </c>
      <c r="I13" s="24">
        <f t="shared" si="1"/>
        <v>38</v>
      </c>
      <c r="J13" s="21">
        <v>0</v>
      </c>
      <c r="K13" s="21">
        <v>3</v>
      </c>
      <c r="L13" s="32">
        <f t="shared" si="0"/>
        <v>41</v>
      </c>
      <c r="M13" s="27">
        <v>7</v>
      </c>
      <c r="N13" s="21" t="s">
        <v>70</v>
      </c>
    </row>
    <row r="15" spans="1:12" ht="14.25" customHeight="1">
      <c r="A15" s="49"/>
      <c r="B15" s="49"/>
      <c r="C15" s="50"/>
      <c r="D15" s="46"/>
      <c r="G15" s="1"/>
      <c r="H15" s="4"/>
      <c r="L15" s="1"/>
    </row>
    <row r="16" spans="1:12" ht="11.25">
      <c r="A16" s="49"/>
      <c r="B16" s="49"/>
      <c r="C16" s="50"/>
      <c r="D16" s="46"/>
      <c r="G16" s="1"/>
      <c r="H16" s="4"/>
      <c r="L16" s="1"/>
    </row>
    <row r="17" spans="1:12" ht="11.25">
      <c r="A17" s="15"/>
      <c r="B17" s="16"/>
      <c r="C17" s="17"/>
      <c r="D17" s="18"/>
      <c r="G17" s="1"/>
      <c r="H17" s="4"/>
      <c r="L17" s="1"/>
    </row>
    <row r="18" spans="1:12" ht="11.25">
      <c r="A18" s="15"/>
      <c r="B18" s="19"/>
      <c r="C18" s="17"/>
      <c r="D18" s="18"/>
      <c r="G18" s="1"/>
      <c r="H18" s="4"/>
      <c r="L18" s="1"/>
    </row>
    <row r="19" spans="1:12" ht="11.25">
      <c r="A19" s="15"/>
      <c r="B19" s="19"/>
      <c r="C19" s="17"/>
      <c r="D19" s="18"/>
      <c r="G19" s="1"/>
      <c r="H19" s="4"/>
      <c r="L19" s="1"/>
    </row>
    <row r="20" spans="1:12" ht="11.25">
      <c r="A20" s="15"/>
      <c r="B20" s="19"/>
      <c r="C20" s="17"/>
      <c r="D20" s="18"/>
      <c r="G20" s="1"/>
      <c r="H20" s="4"/>
      <c r="L20" s="1"/>
    </row>
    <row r="21" spans="1:12" ht="11.25">
      <c r="A21" s="15"/>
      <c r="B21" s="19"/>
      <c r="C21" s="17"/>
      <c r="D21" s="18"/>
      <c r="G21" s="1"/>
      <c r="H21" s="4"/>
      <c r="L21" s="1"/>
    </row>
    <row r="22" spans="1:12" ht="11.25">
      <c r="A22" s="15"/>
      <c r="B22" s="16"/>
      <c r="C22" s="17"/>
      <c r="D22" s="18"/>
      <c r="G22" s="1"/>
      <c r="H22" s="4"/>
      <c r="L22" s="1"/>
    </row>
    <row r="23" spans="1:12" ht="11.25">
      <c r="A23" s="15"/>
      <c r="B23" s="19"/>
      <c r="C23" s="17"/>
      <c r="D23" s="18"/>
      <c r="G23" s="1"/>
      <c r="H23" s="4"/>
      <c r="L23" s="1"/>
    </row>
    <row r="24" spans="1:12" ht="11.25">
      <c r="A24" s="15"/>
      <c r="B24" s="16"/>
      <c r="C24" s="17"/>
      <c r="D24" s="18"/>
      <c r="G24" s="1"/>
      <c r="H24" s="4"/>
      <c r="L24" s="1"/>
    </row>
    <row r="25" spans="1:12" ht="11.25">
      <c r="A25" s="15"/>
      <c r="B25" s="16"/>
      <c r="C25" s="17"/>
      <c r="D25" s="18"/>
      <c r="G25" s="1"/>
      <c r="H25" s="4"/>
      <c r="L25" s="1"/>
    </row>
    <row r="26" spans="1:12" ht="11.25">
      <c r="A26" s="15"/>
      <c r="B26" s="16"/>
      <c r="C26" s="17"/>
      <c r="D26" s="18"/>
      <c r="G26" s="1"/>
      <c r="H26" s="4"/>
      <c r="L26" s="1"/>
    </row>
    <row r="27" spans="1:12" ht="11.25">
      <c r="A27" s="15"/>
      <c r="B27" s="16"/>
      <c r="C27" s="17"/>
      <c r="D27" s="18"/>
      <c r="G27" s="1"/>
      <c r="H27" s="4"/>
      <c r="L27" s="1"/>
    </row>
    <row r="28" spans="1:12" ht="11.25">
      <c r="A28" s="15"/>
      <c r="B28" s="16"/>
      <c r="C28" s="17"/>
      <c r="D28" s="18"/>
      <c r="G28" s="1"/>
      <c r="H28" s="4"/>
      <c r="L28" s="1"/>
    </row>
  </sheetData>
  <sheetProtection/>
  <mergeCells count="5">
    <mergeCell ref="D15:D16"/>
    <mergeCell ref="E1:F1"/>
    <mergeCell ref="A15:A16"/>
    <mergeCell ref="B15:B16"/>
    <mergeCell ref="C15:C16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24" sqref="D24"/>
    </sheetView>
  </sheetViews>
  <sheetFormatPr defaultColWidth="9.00390625" defaultRowHeight="14.25"/>
  <cols>
    <col min="1" max="1" width="9.00390625" style="28" customWidth="1"/>
    <col min="2" max="3" width="14.00390625" style="28" customWidth="1"/>
    <col min="4" max="4" width="37.125" style="28" customWidth="1"/>
    <col min="5" max="5" width="12.375" style="28" customWidth="1"/>
    <col min="6" max="16384" width="9.00390625" style="28" customWidth="1"/>
  </cols>
  <sheetData>
    <row r="1" spans="1:6" ht="14.25">
      <c r="A1" s="51"/>
      <c r="B1" s="51"/>
      <c r="C1" s="51"/>
      <c r="D1" s="51"/>
      <c r="E1" s="51"/>
      <c r="F1" s="51"/>
    </row>
    <row r="2" spans="1:6" ht="14.25">
      <c r="A2" s="29" t="s">
        <v>1</v>
      </c>
      <c r="B2" s="29" t="s">
        <v>2</v>
      </c>
      <c r="C2" s="14" t="s">
        <v>92</v>
      </c>
      <c r="D2" s="11" t="s">
        <v>63</v>
      </c>
      <c r="E2" s="30" t="s">
        <v>4</v>
      </c>
      <c r="F2" s="29" t="s">
        <v>5</v>
      </c>
    </row>
    <row r="3" spans="1:6" ht="14.25">
      <c r="A3" s="29" t="s">
        <v>14</v>
      </c>
      <c r="B3" s="29" t="s">
        <v>15</v>
      </c>
      <c r="C3" s="29">
        <v>1</v>
      </c>
      <c r="D3" s="29">
        <v>16.6</v>
      </c>
      <c r="E3" s="30"/>
      <c r="F3" s="29"/>
    </row>
    <row r="4" spans="1:6" ht="14.25">
      <c r="A4" s="29" t="s">
        <v>28</v>
      </c>
      <c r="B4" s="29" t="s">
        <v>29</v>
      </c>
      <c r="C4" s="29">
        <v>0</v>
      </c>
      <c r="D4" s="29">
        <v>0</v>
      </c>
      <c r="E4" s="30"/>
      <c r="F4" s="29"/>
    </row>
    <row r="5" spans="1:6" ht="14.25">
      <c r="A5" s="29" t="s">
        <v>20</v>
      </c>
      <c r="B5" s="29" t="s">
        <v>21</v>
      </c>
      <c r="C5" s="29">
        <v>0</v>
      </c>
      <c r="D5" s="29">
        <v>0</v>
      </c>
      <c r="E5" s="30"/>
      <c r="F5" s="29"/>
    </row>
    <row r="6" spans="1:6" ht="14.25">
      <c r="A6" s="29" t="s">
        <v>8</v>
      </c>
      <c r="B6" s="29" t="s">
        <v>9</v>
      </c>
      <c r="C6" s="29">
        <v>1.2</v>
      </c>
      <c r="D6" s="29">
        <v>20</v>
      </c>
      <c r="E6" s="30"/>
      <c r="F6" s="29"/>
    </row>
    <row r="7" spans="1:6" ht="14.25">
      <c r="A7" s="29" t="s">
        <v>26</v>
      </c>
      <c r="B7" s="29" t="s">
        <v>27</v>
      </c>
      <c r="C7" s="43">
        <v>3</v>
      </c>
      <c r="D7" s="14">
        <v>50</v>
      </c>
      <c r="E7" s="30"/>
      <c r="F7" s="29"/>
    </row>
    <row r="8" spans="1:6" ht="14.25">
      <c r="A8" s="29" t="s">
        <v>16</v>
      </c>
      <c r="B8" s="29" t="s">
        <v>17</v>
      </c>
      <c r="C8" s="29">
        <v>0</v>
      </c>
      <c r="D8" s="29">
        <v>0</v>
      </c>
      <c r="E8" s="30"/>
      <c r="F8" s="29"/>
    </row>
    <row r="9" spans="1:6" ht="14.25">
      <c r="A9" s="29" t="s">
        <v>22</v>
      </c>
      <c r="B9" s="29" t="s">
        <v>23</v>
      </c>
      <c r="C9" s="29">
        <v>1.5</v>
      </c>
      <c r="D9" s="29">
        <v>25</v>
      </c>
      <c r="E9" s="30"/>
      <c r="F9" s="29"/>
    </row>
    <row r="10" spans="1:6" ht="14.25">
      <c r="A10" s="29" t="s">
        <v>24</v>
      </c>
      <c r="B10" s="29" t="s">
        <v>25</v>
      </c>
      <c r="C10" s="29">
        <v>0</v>
      </c>
      <c r="D10" s="29">
        <v>0</v>
      </c>
      <c r="E10" s="30"/>
      <c r="F10" s="29"/>
    </row>
    <row r="11" spans="1:6" ht="14.25">
      <c r="A11" s="29" t="s">
        <v>12</v>
      </c>
      <c r="B11" s="29" t="s">
        <v>13</v>
      </c>
      <c r="C11" s="29">
        <v>2.3</v>
      </c>
      <c r="D11" s="29">
        <v>38.3</v>
      </c>
      <c r="E11" s="30"/>
      <c r="F11" s="29"/>
    </row>
    <row r="12" spans="1:6" ht="14.25">
      <c r="A12" s="29" t="s">
        <v>18</v>
      </c>
      <c r="B12" s="29" t="s">
        <v>19</v>
      </c>
      <c r="C12" s="29">
        <v>0</v>
      </c>
      <c r="D12" s="29">
        <v>0</v>
      </c>
      <c r="E12" s="30"/>
      <c r="F12" s="29"/>
    </row>
    <row r="13" spans="1:6" ht="14.25">
      <c r="A13" s="29" t="s">
        <v>10</v>
      </c>
      <c r="B13" s="29" t="s">
        <v>11</v>
      </c>
      <c r="C13" s="29">
        <v>0</v>
      </c>
      <c r="D13" s="29">
        <v>0</v>
      </c>
      <c r="E13" s="30"/>
      <c r="F13" s="29"/>
    </row>
    <row r="14" spans="1:6" ht="14.25">
      <c r="A14" s="29" t="s">
        <v>6</v>
      </c>
      <c r="B14" s="29" t="s">
        <v>7</v>
      </c>
      <c r="C14" s="29">
        <v>0</v>
      </c>
      <c r="D14" s="29">
        <v>0</v>
      </c>
      <c r="E14" s="30"/>
      <c r="F14" s="29"/>
    </row>
    <row r="15" ht="14.25">
      <c r="A15" s="45" t="s">
        <v>94</v>
      </c>
    </row>
    <row r="16" ht="14.25">
      <c r="A16" s="41" t="s">
        <v>71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20" sqref="D20"/>
    </sheetView>
  </sheetViews>
  <sheetFormatPr defaultColWidth="9.00390625" defaultRowHeight="14.25"/>
  <cols>
    <col min="2" max="2" width="17.875" style="0" customWidth="1"/>
    <col min="3" max="3" width="12.75390625" style="0" customWidth="1"/>
    <col min="4" max="4" width="12.875" style="0" customWidth="1"/>
  </cols>
  <sheetData>
    <row r="1" spans="1:5" ht="14.25">
      <c r="A1" s="52" t="s">
        <v>59</v>
      </c>
      <c r="B1" s="52"/>
      <c r="C1" s="52"/>
      <c r="D1" s="52"/>
      <c r="E1" s="52"/>
    </row>
    <row r="2" spans="1:5" ht="14.25">
      <c r="A2" s="14" t="s">
        <v>1</v>
      </c>
      <c r="B2" s="14" t="s">
        <v>2</v>
      </c>
      <c r="C2" s="14" t="s">
        <v>30</v>
      </c>
      <c r="D2" s="14" t="s">
        <v>31</v>
      </c>
      <c r="E2" s="14" t="s">
        <v>3</v>
      </c>
    </row>
    <row r="3" spans="1:5" ht="14.25">
      <c r="A3" s="14" t="s">
        <v>14</v>
      </c>
      <c r="B3" s="14" t="s">
        <v>15</v>
      </c>
      <c r="C3" s="14">
        <v>8</v>
      </c>
      <c r="D3" s="14">
        <v>8</v>
      </c>
      <c r="E3" s="14">
        <v>16</v>
      </c>
    </row>
    <row r="4" spans="1:5" ht="14.25">
      <c r="A4" s="14" t="s">
        <v>28</v>
      </c>
      <c r="B4" s="14" t="s">
        <v>29</v>
      </c>
      <c r="C4" s="14">
        <v>8</v>
      </c>
      <c r="D4" s="14">
        <v>8</v>
      </c>
      <c r="E4" s="14">
        <v>16</v>
      </c>
    </row>
    <row r="5" spans="1:5" ht="14.25">
      <c r="A5" s="14" t="s">
        <v>8</v>
      </c>
      <c r="B5" s="14" t="s">
        <v>9</v>
      </c>
      <c r="C5" s="14">
        <v>10</v>
      </c>
      <c r="D5" s="14">
        <v>8</v>
      </c>
      <c r="E5" s="14">
        <v>18</v>
      </c>
    </row>
    <row r="6" spans="1:5" ht="14.25">
      <c r="A6" s="14" t="s">
        <v>20</v>
      </c>
      <c r="B6" s="14" t="s">
        <v>21</v>
      </c>
      <c r="C6" s="14">
        <v>8</v>
      </c>
      <c r="D6" s="14">
        <v>8</v>
      </c>
      <c r="E6" s="14">
        <v>16</v>
      </c>
    </row>
    <row r="7" spans="1:5" ht="14.25">
      <c r="A7" s="14" t="s">
        <v>26</v>
      </c>
      <c r="B7" s="14" t="s">
        <v>27</v>
      </c>
      <c r="C7" s="14">
        <v>8</v>
      </c>
      <c r="D7" s="14">
        <v>10</v>
      </c>
      <c r="E7" s="14">
        <v>18</v>
      </c>
    </row>
    <row r="8" spans="1:5" ht="14.25">
      <c r="A8" s="14" t="s">
        <v>22</v>
      </c>
      <c r="B8" s="14" t="s">
        <v>23</v>
      </c>
      <c r="C8" s="14">
        <v>10</v>
      </c>
      <c r="D8" s="14">
        <v>10</v>
      </c>
      <c r="E8" s="14">
        <v>20</v>
      </c>
    </row>
    <row r="9" spans="1:5" ht="14.25">
      <c r="A9" s="14" t="s">
        <v>16</v>
      </c>
      <c r="B9" s="14" t="s">
        <v>17</v>
      </c>
      <c r="C9" s="14">
        <v>8</v>
      </c>
      <c r="D9" s="14">
        <v>8</v>
      </c>
      <c r="E9" s="14">
        <v>16</v>
      </c>
    </row>
    <row r="10" spans="1:5" ht="14.25">
      <c r="A10" s="14" t="s">
        <v>24</v>
      </c>
      <c r="B10" s="14" t="s">
        <v>25</v>
      </c>
      <c r="C10" s="14">
        <v>8</v>
      </c>
      <c r="D10" s="14">
        <v>8</v>
      </c>
      <c r="E10" s="14">
        <v>16</v>
      </c>
    </row>
    <row r="11" spans="1:5" ht="14.25">
      <c r="A11" s="14" t="s">
        <v>12</v>
      </c>
      <c r="B11" s="14" t="s">
        <v>13</v>
      </c>
      <c r="C11" s="14">
        <v>8</v>
      </c>
      <c r="D11" s="14">
        <v>10</v>
      </c>
      <c r="E11" s="14">
        <v>18</v>
      </c>
    </row>
    <row r="12" spans="1:5" ht="14.25">
      <c r="A12" s="14" t="s">
        <v>10</v>
      </c>
      <c r="B12" s="14" t="s">
        <v>11</v>
      </c>
      <c r="C12" s="14">
        <v>8</v>
      </c>
      <c r="D12" s="14">
        <v>8</v>
      </c>
      <c r="E12" s="14">
        <v>16</v>
      </c>
    </row>
    <row r="13" spans="1:5" ht="14.25">
      <c r="A13" s="14" t="s">
        <v>6</v>
      </c>
      <c r="B13" s="14" t="s">
        <v>7</v>
      </c>
      <c r="C13" s="14">
        <v>8</v>
      </c>
      <c r="D13" s="14">
        <v>8</v>
      </c>
      <c r="E13" s="14">
        <v>16</v>
      </c>
    </row>
    <row r="14" spans="1:5" ht="14.25">
      <c r="A14" s="14" t="s">
        <v>18</v>
      </c>
      <c r="B14" s="14" t="s">
        <v>19</v>
      </c>
      <c r="C14" s="14">
        <v>10</v>
      </c>
      <c r="D14" s="14">
        <v>8</v>
      </c>
      <c r="E14" s="14">
        <v>16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20" sqref="C20"/>
    </sheetView>
  </sheetViews>
  <sheetFormatPr defaultColWidth="9.00390625" defaultRowHeight="14.25"/>
  <cols>
    <col min="2" max="2" width="15.50390625" style="7" customWidth="1"/>
    <col min="3" max="3" width="12.625" style="0" customWidth="1"/>
    <col min="4" max="4" width="13.875" style="0" customWidth="1"/>
  </cols>
  <sheetData>
    <row r="1" spans="1:3" ht="14.25">
      <c r="A1" s="53" t="s">
        <v>32</v>
      </c>
      <c r="B1" s="54"/>
      <c r="C1" s="55"/>
    </row>
    <row r="2" spans="1:3" ht="14.25">
      <c r="A2" s="14" t="s">
        <v>1</v>
      </c>
      <c r="B2" s="9" t="s">
        <v>2</v>
      </c>
      <c r="C2" s="14" t="s">
        <v>33</v>
      </c>
    </row>
    <row r="3" spans="1:3" ht="14.25">
      <c r="A3" s="14" t="s">
        <v>6</v>
      </c>
      <c r="B3" s="9" t="s">
        <v>7</v>
      </c>
      <c r="C3" s="14">
        <v>20</v>
      </c>
    </row>
    <row r="4" spans="1:3" ht="14.25">
      <c r="A4" s="14" t="s">
        <v>8</v>
      </c>
      <c r="B4" s="9" t="s">
        <v>9</v>
      </c>
      <c r="C4" s="14">
        <v>20</v>
      </c>
    </row>
    <row r="5" spans="1:3" ht="14.25">
      <c r="A5" s="14" t="s">
        <v>10</v>
      </c>
      <c r="B5" s="9" t="s">
        <v>11</v>
      </c>
      <c r="C5" s="14">
        <v>20</v>
      </c>
    </row>
    <row r="6" spans="1:3" ht="14.25">
      <c r="A6" s="14" t="s">
        <v>12</v>
      </c>
      <c r="B6" s="9" t="s">
        <v>13</v>
      </c>
      <c r="C6" s="14">
        <v>20</v>
      </c>
    </row>
    <row r="7" spans="1:3" ht="14.25">
      <c r="A7" s="14" t="s">
        <v>14</v>
      </c>
      <c r="B7" s="9" t="s">
        <v>15</v>
      </c>
      <c r="C7" s="14">
        <v>20</v>
      </c>
    </row>
    <row r="8" spans="1:3" ht="14.25">
      <c r="A8" s="14" t="s">
        <v>16</v>
      </c>
      <c r="B8" s="9" t="s">
        <v>17</v>
      </c>
      <c r="C8" s="14">
        <v>20</v>
      </c>
    </row>
    <row r="9" spans="1:3" ht="14.25">
      <c r="A9" s="14" t="s">
        <v>18</v>
      </c>
      <c r="B9" s="9" t="s">
        <v>19</v>
      </c>
      <c r="C9" s="14">
        <v>20</v>
      </c>
    </row>
    <row r="10" spans="1:3" ht="14.25">
      <c r="A10" s="14" t="s">
        <v>20</v>
      </c>
      <c r="B10" s="9" t="s">
        <v>21</v>
      </c>
      <c r="C10" s="14">
        <v>20</v>
      </c>
    </row>
    <row r="11" spans="1:3" ht="14.25">
      <c r="A11" s="14" t="s">
        <v>22</v>
      </c>
      <c r="B11" s="9" t="s">
        <v>23</v>
      </c>
      <c r="C11" s="14">
        <v>20</v>
      </c>
    </row>
    <row r="12" spans="1:3" ht="14.25">
      <c r="A12" s="14" t="s">
        <v>24</v>
      </c>
      <c r="B12" s="9" t="s">
        <v>25</v>
      </c>
      <c r="C12" s="14">
        <v>20</v>
      </c>
    </row>
    <row r="13" spans="1:3" ht="14.25">
      <c r="A13" s="14" t="s">
        <v>26</v>
      </c>
      <c r="B13" s="9" t="s">
        <v>27</v>
      </c>
      <c r="C13" s="14">
        <v>20</v>
      </c>
    </row>
    <row r="14" spans="1:3" ht="14.25">
      <c r="A14" s="14" t="s">
        <v>28</v>
      </c>
      <c r="B14" s="9" t="s">
        <v>29</v>
      </c>
      <c r="C14" s="14">
        <v>20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J3" sqref="J3"/>
    </sheetView>
  </sheetViews>
  <sheetFormatPr defaultColWidth="9.00390625" defaultRowHeight="14.25"/>
  <cols>
    <col min="1" max="1" width="9.00390625" style="7" customWidth="1"/>
    <col min="2" max="2" width="12.125" style="7" customWidth="1"/>
    <col min="3" max="3" width="25.25390625" style="7" customWidth="1"/>
    <col min="4" max="4" width="12.125" style="8" customWidth="1"/>
    <col min="5" max="5" width="17.625" style="7" customWidth="1"/>
    <col min="6" max="6" width="9.625" style="7" customWidth="1"/>
    <col min="7" max="7" width="22.00390625" style="7" customWidth="1"/>
    <col min="8" max="8" width="15.25390625" style="7" customWidth="1"/>
    <col min="9" max="16384" width="9.00390625" style="7" customWidth="1"/>
  </cols>
  <sheetData>
    <row r="1" spans="1:9" ht="14.25">
      <c r="A1" s="56" t="s">
        <v>34</v>
      </c>
      <c r="B1" s="54"/>
      <c r="C1" s="54"/>
      <c r="D1" s="54"/>
      <c r="E1" s="54"/>
      <c r="F1" s="54"/>
      <c r="G1" s="54"/>
      <c r="H1" s="54"/>
      <c r="I1" s="57"/>
    </row>
    <row r="2" spans="1:9" ht="14.25">
      <c r="A2" s="9" t="s">
        <v>1</v>
      </c>
      <c r="B2" s="9" t="s">
        <v>2</v>
      </c>
      <c r="C2" s="14" t="s">
        <v>67</v>
      </c>
      <c r="D2" s="10" t="s">
        <v>35</v>
      </c>
      <c r="E2" s="9" t="s">
        <v>36</v>
      </c>
      <c r="F2" s="9" t="s">
        <v>35</v>
      </c>
      <c r="G2" s="11" t="s">
        <v>37</v>
      </c>
      <c r="H2" s="9" t="s">
        <v>35</v>
      </c>
      <c r="I2" s="9" t="s">
        <v>3</v>
      </c>
    </row>
    <row r="3" spans="1:9" ht="14.25">
      <c r="A3" s="9" t="s">
        <v>14</v>
      </c>
      <c r="B3" s="9" t="s">
        <v>15</v>
      </c>
      <c r="C3" s="12" t="s">
        <v>69</v>
      </c>
      <c r="D3" s="33" t="s">
        <v>96</v>
      </c>
      <c r="E3" s="14" t="s">
        <v>97</v>
      </c>
      <c r="F3" s="9">
        <v>1</v>
      </c>
      <c r="G3" s="14" t="s">
        <v>98</v>
      </c>
      <c r="H3" s="14" t="s">
        <v>99</v>
      </c>
      <c r="I3" s="9">
        <v>4</v>
      </c>
    </row>
    <row r="4" spans="1:9" ht="14.25">
      <c r="A4" s="9" t="s">
        <v>28</v>
      </c>
      <c r="B4" s="9" t="s">
        <v>29</v>
      </c>
      <c r="C4" s="12" t="s">
        <v>73</v>
      </c>
      <c r="D4" s="33" t="s">
        <v>60</v>
      </c>
      <c r="E4" s="9"/>
      <c r="F4" s="9"/>
      <c r="G4" s="9"/>
      <c r="H4" s="9"/>
      <c r="I4" s="9">
        <v>2</v>
      </c>
    </row>
    <row r="5" spans="1:9" ht="14.25">
      <c r="A5" s="9" t="s">
        <v>8</v>
      </c>
      <c r="B5" s="9" t="s">
        <v>9</v>
      </c>
      <c r="C5" s="9"/>
      <c r="D5" s="10"/>
      <c r="E5" s="9"/>
      <c r="F5" s="9"/>
      <c r="G5" s="9"/>
      <c r="H5" s="9"/>
      <c r="I5" s="9">
        <v>0</v>
      </c>
    </row>
    <row r="6" spans="1:9" ht="14.25">
      <c r="A6" s="9" t="s">
        <v>20</v>
      </c>
      <c r="B6" s="9" t="s">
        <v>21</v>
      </c>
      <c r="C6" s="12" t="s">
        <v>61</v>
      </c>
      <c r="D6" s="33" t="s">
        <v>66</v>
      </c>
      <c r="E6" s="9"/>
      <c r="F6" s="9"/>
      <c r="G6" s="9"/>
      <c r="H6" s="9"/>
      <c r="I6" s="9">
        <v>1</v>
      </c>
    </row>
    <row r="7" spans="1:9" ht="14.25">
      <c r="A7" s="9" t="s">
        <v>26</v>
      </c>
      <c r="B7" s="9" t="s">
        <v>27</v>
      </c>
      <c r="C7" s="12" t="s">
        <v>72</v>
      </c>
      <c r="D7" s="33" t="s">
        <v>62</v>
      </c>
      <c r="E7" s="14" t="s">
        <v>95</v>
      </c>
      <c r="F7" s="9">
        <v>2</v>
      </c>
      <c r="G7" s="31"/>
      <c r="H7" s="31"/>
      <c r="I7" s="9">
        <v>4.5</v>
      </c>
    </row>
    <row r="8" spans="1:9" ht="14.25">
      <c r="A8" s="9" t="s">
        <v>22</v>
      </c>
      <c r="B8" s="9" t="s">
        <v>23</v>
      </c>
      <c r="C8" s="12" t="s">
        <v>64</v>
      </c>
      <c r="D8" s="33" t="s">
        <v>65</v>
      </c>
      <c r="E8" s="9"/>
      <c r="F8" s="9"/>
      <c r="G8" s="14"/>
      <c r="H8" s="9"/>
      <c r="I8" s="9">
        <v>1.5</v>
      </c>
    </row>
    <row r="9" spans="1:9" ht="14.25">
      <c r="A9" s="9" t="s">
        <v>16</v>
      </c>
      <c r="B9" s="9" t="s">
        <v>17</v>
      </c>
      <c r="C9" s="9"/>
      <c r="D9" s="10"/>
      <c r="E9" s="9"/>
      <c r="F9" s="9"/>
      <c r="G9" s="9"/>
      <c r="H9" s="9"/>
      <c r="I9" s="9">
        <v>0</v>
      </c>
    </row>
    <row r="10" spans="1:9" ht="14.25">
      <c r="A10" s="9" t="s">
        <v>24</v>
      </c>
      <c r="B10" s="9" t="s">
        <v>25</v>
      </c>
      <c r="C10" s="12" t="s">
        <v>74</v>
      </c>
      <c r="D10" s="33" t="s">
        <v>75</v>
      </c>
      <c r="E10" s="9"/>
      <c r="F10" s="9"/>
      <c r="G10" s="9"/>
      <c r="H10" s="9"/>
      <c r="I10" s="9">
        <v>0.2</v>
      </c>
    </row>
    <row r="11" spans="1:9" ht="14.25">
      <c r="A11" s="9" t="s">
        <v>12</v>
      </c>
      <c r="B11" s="9" t="s">
        <v>13</v>
      </c>
      <c r="C11" s="9"/>
      <c r="D11" s="10"/>
      <c r="E11" s="9"/>
      <c r="F11" s="9"/>
      <c r="G11" s="9"/>
      <c r="H11" s="9"/>
      <c r="I11" s="9">
        <v>0</v>
      </c>
    </row>
    <row r="12" spans="1:9" ht="14.25">
      <c r="A12" s="9" t="s">
        <v>10</v>
      </c>
      <c r="B12" s="9" t="s">
        <v>11</v>
      </c>
      <c r="C12" s="9"/>
      <c r="D12" s="10"/>
      <c r="E12" s="9"/>
      <c r="F12" s="9"/>
      <c r="G12" s="9"/>
      <c r="H12" s="9"/>
      <c r="I12" s="9">
        <v>0</v>
      </c>
    </row>
    <row r="13" spans="1:9" ht="14.25">
      <c r="A13" s="9" t="s">
        <v>6</v>
      </c>
      <c r="B13" s="9" t="s">
        <v>7</v>
      </c>
      <c r="C13" s="9"/>
      <c r="D13" s="10"/>
      <c r="E13" s="9"/>
      <c r="F13" s="9"/>
      <c r="G13" s="9"/>
      <c r="H13" s="9"/>
      <c r="I13" s="9">
        <v>0</v>
      </c>
    </row>
    <row r="14" spans="1:9" ht="14.25">
      <c r="A14" s="9" t="s">
        <v>18</v>
      </c>
      <c r="B14" s="9" t="s">
        <v>19</v>
      </c>
      <c r="C14" s="9"/>
      <c r="D14" s="10"/>
      <c r="E14" s="9"/>
      <c r="F14" s="9"/>
      <c r="G14" s="9"/>
      <c r="H14" s="9"/>
      <c r="I14" s="9">
        <v>0</v>
      </c>
    </row>
    <row r="19" spans="1:3" ht="14.25">
      <c r="A19" s="39"/>
      <c r="B19" s="39"/>
      <c r="C19" s="39"/>
    </row>
    <row r="20" spans="1:4" ht="14.25">
      <c r="A20" s="40"/>
      <c r="B20" s="40"/>
      <c r="C20" s="40"/>
      <c r="D20" s="13"/>
    </row>
    <row r="21" spans="1:4" ht="14.25">
      <c r="A21" s="40"/>
      <c r="B21" s="40"/>
      <c r="C21" s="40"/>
      <c r="D21" s="13"/>
    </row>
    <row r="22" spans="1:4" ht="14.25">
      <c r="A22" s="40"/>
      <c r="B22" s="40"/>
      <c r="C22" s="40"/>
      <c r="D22" s="13"/>
    </row>
    <row r="23" spans="1:4" ht="14.25">
      <c r="A23" s="40"/>
      <c r="B23" s="40"/>
      <c r="C23" s="40"/>
      <c r="D23" s="13"/>
    </row>
    <row r="24" spans="1:4" ht="14.25">
      <c r="A24" s="40"/>
      <c r="B24" s="40"/>
      <c r="C24" s="40"/>
      <c r="D24" s="13"/>
    </row>
    <row r="25" spans="1:4" ht="14.25">
      <c r="A25" s="40"/>
      <c r="B25" s="40"/>
      <c r="C25" s="40"/>
      <c r="D25" s="13"/>
    </row>
    <row r="26" spans="1:4" ht="14.25">
      <c r="A26" s="40"/>
      <c r="B26" s="40"/>
      <c r="C26" s="40"/>
      <c r="D26" s="13"/>
    </row>
  </sheetData>
  <sheetProtection/>
  <mergeCells count="1">
    <mergeCell ref="A1:I1"/>
  </mergeCells>
  <printOptions/>
  <pageMargins left="0.75" right="0.75" top="1" bottom="1" header="0.5" footer="0.5"/>
  <pageSetup horizontalDpi="200" verticalDpi="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H7" sqref="H7"/>
    </sheetView>
  </sheetViews>
  <sheetFormatPr defaultColWidth="9.00390625" defaultRowHeight="14.25"/>
  <cols>
    <col min="2" max="2" width="17.625" style="0" customWidth="1"/>
    <col min="3" max="3" width="11.875" style="0" customWidth="1"/>
    <col min="4" max="4" width="15.50390625" style="0" customWidth="1"/>
    <col min="5" max="5" width="11.25390625" style="0" customWidth="1"/>
    <col min="6" max="6" width="12.375" style="0" customWidth="1"/>
    <col min="7" max="7" width="13.50390625" style="0" customWidth="1"/>
  </cols>
  <sheetData>
    <row r="1" ht="14.25">
      <c r="A1" t="s">
        <v>76</v>
      </c>
    </row>
    <row r="2" spans="1:8" ht="14.25">
      <c r="A2" s="29" t="s">
        <v>1</v>
      </c>
      <c r="B2" s="29" t="s">
        <v>2</v>
      </c>
      <c r="C2" s="11" t="s">
        <v>77</v>
      </c>
      <c r="D2" s="14" t="s">
        <v>78</v>
      </c>
      <c r="E2" s="14" t="s">
        <v>82</v>
      </c>
      <c r="F2" s="14" t="s">
        <v>90</v>
      </c>
      <c r="G2" s="42" t="s">
        <v>79</v>
      </c>
      <c r="H2" s="14" t="s">
        <v>81</v>
      </c>
    </row>
    <row r="3" spans="1:8" ht="14.25">
      <c r="A3" s="29" t="s">
        <v>14</v>
      </c>
      <c r="B3" s="29" t="s">
        <v>15</v>
      </c>
      <c r="C3" s="44" t="s">
        <v>83</v>
      </c>
      <c r="D3" s="44" t="s">
        <v>93</v>
      </c>
      <c r="E3" s="29">
        <v>1</v>
      </c>
      <c r="F3" s="29">
        <v>1</v>
      </c>
      <c r="G3" s="30">
        <v>1</v>
      </c>
      <c r="H3" s="29">
        <v>1</v>
      </c>
    </row>
    <row r="4" spans="1:8" ht="14.25">
      <c r="A4" s="29" t="s">
        <v>28</v>
      </c>
      <c r="B4" s="29" t="s">
        <v>29</v>
      </c>
      <c r="C4" s="29"/>
      <c r="D4" s="29"/>
      <c r="E4" s="29">
        <v>0</v>
      </c>
      <c r="F4" s="29"/>
      <c r="G4" s="30"/>
      <c r="H4" s="29">
        <v>0</v>
      </c>
    </row>
    <row r="5" spans="1:8" ht="14.25">
      <c r="A5" s="29" t="s">
        <v>20</v>
      </c>
      <c r="B5" s="29" t="s">
        <v>21</v>
      </c>
      <c r="C5" s="29"/>
      <c r="D5" s="29"/>
      <c r="E5" s="29">
        <v>0</v>
      </c>
      <c r="F5" s="29"/>
      <c r="G5" s="30"/>
      <c r="H5" s="29">
        <v>0</v>
      </c>
    </row>
    <row r="6" spans="1:8" ht="14.25">
      <c r="A6" s="29" t="s">
        <v>8</v>
      </c>
      <c r="B6" s="29" t="s">
        <v>9</v>
      </c>
      <c r="C6" s="14" t="s">
        <v>83</v>
      </c>
      <c r="D6" s="14" t="s">
        <v>89</v>
      </c>
      <c r="E6" s="29">
        <v>1.5</v>
      </c>
      <c r="F6" s="29">
        <v>1</v>
      </c>
      <c r="G6" s="30">
        <v>0.8</v>
      </c>
      <c r="H6" s="29">
        <v>1.2</v>
      </c>
    </row>
    <row r="7" spans="1:8" ht="14.25">
      <c r="A7" s="29" t="s">
        <v>26</v>
      </c>
      <c r="B7" s="29" t="s">
        <v>27</v>
      </c>
      <c r="C7" s="14" t="s">
        <v>85</v>
      </c>
      <c r="D7" s="14" t="s">
        <v>87</v>
      </c>
      <c r="E7" s="14">
        <v>3</v>
      </c>
      <c r="F7" s="29">
        <v>1</v>
      </c>
      <c r="G7" s="30">
        <v>1</v>
      </c>
      <c r="H7" s="29">
        <v>3</v>
      </c>
    </row>
    <row r="8" spans="1:8" ht="14.25">
      <c r="A8" s="29" t="s">
        <v>16</v>
      </c>
      <c r="B8" s="29" t="s">
        <v>17</v>
      </c>
      <c r="C8" s="29">
        <v>0</v>
      </c>
      <c r="D8" s="29"/>
      <c r="E8" s="29"/>
      <c r="F8" s="29"/>
      <c r="G8" s="30"/>
      <c r="H8" s="29">
        <v>0</v>
      </c>
    </row>
    <row r="9" spans="1:8" ht="14.25">
      <c r="A9" s="29" t="s">
        <v>22</v>
      </c>
      <c r="B9" s="29" t="s">
        <v>23</v>
      </c>
      <c r="C9" s="14" t="s">
        <v>83</v>
      </c>
      <c r="D9" s="14" t="s">
        <v>84</v>
      </c>
      <c r="E9" s="29">
        <v>1.5</v>
      </c>
      <c r="F9" s="29">
        <v>1</v>
      </c>
      <c r="G9" s="30"/>
      <c r="H9" s="29">
        <v>1.5</v>
      </c>
    </row>
    <row r="10" spans="1:8" ht="14.25">
      <c r="A10" s="29" t="s">
        <v>24</v>
      </c>
      <c r="B10" s="29" t="s">
        <v>25</v>
      </c>
      <c r="C10" s="29"/>
      <c r="D10" s="29"/>
      <c r="E10" s="29"/>
      <c r="F10" s="29"/>
      <c r="G10" s="30"/>
      <c r="H10" s="29">
        <v>0</v>
      </c>
    </row>
    <row r="11" spans="1:8" ht="14.25">
      <c r="A11" s="29" t="s">
        <v>12</v>
      </c>
      <c r="B11" s="29" t="s">
        <v>13</v>
      </c>
      <c r="C11" s="14" t="s">
        <v>86</v>
      </c>
      <c r="D11" s="14" t="s">
        <v>88</v>
      </c>
      <c r="E11" s="14">
        <v>2.5</v>
      </c>
      <c r="F11" s="29">
        <v>1</v>
      </c>
      <c r="G11" s="42" t="s">
        <v>91</v>
      </c>
      <c r="H11" s="29">
        <v>2.3</v>
      </c>
    </row>
    <row r="12" spans="1:8" ht="14.25">
      <c r="A12" s="29" t="s">
        <v>18</v>
      </c>
      <c r="B12" s="29" t="s">
        <v>19</v>
      </c>
      <c r="C12" s="29"/>
      <c r="D12" s="29"/>
      <c r="E12" s="29"/>
      <c r="F12" s="29"/>
      <c r="G12" s="30"/>
      <c r="H12" s="29">
        <v>0</v>
      </c>
    </row>
    <row r="13" spans="1:8" ht="14.25">
      <c r="A13" s="29" t="s">
        <v>10</v>
      </c>
      <c r="B13" s="29" t="s">
        <v>11</v>
      </c>
      <c r="C13" s="29"/>
      <c r="D13" s="29"/>
      <c r="E13" s="29"/>
      <c r="F13" s="29"/>
      <c r="G13" s="30"/>
      <c r="H13" s="29">
        <v>0</v>
      </c>
    </row>
    <row r="14" spans="1:8" ht="14.25">
      <c r="A14" s="29" t="s">
        <v>6</v>
      </c>
      <c r="B14" s="29" t="s">
        <v>7</v>
      </c>
      <c r="C14" s="29"/>
      <c r="D14" s="29"/>
      <c r="E14" s="29"/>
      <c r="F14" s="29"/>
      <c r="G14" s="30"/>
      <c r="H14" s="29">
        <v>0</v>
      </c>
    </row>
    <row r="15" ht="14.25">
      <c r="A15" s="41" t="s">
        <v>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windows7</cp:lastModifiedBy>
  <dcterms:created xsi:type="dcterms:W3CDTF">1996-12-17T01:32:42Z</dcterms:created>
  <dcterms:modified xsi:type="dcterms:W3CDTF">2016-10-08T03:14:09Z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