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0" yWindow="0" windowWidth="19110" windowHeight="11640" activeTab="0"/>
  </bookViews>
  <sheets>
    <sheet name="最终" sheetId="1" r:id="rId1"/>
    <sheet name="学习科研能力" sheetId="2" r:id="rId2"/>
    <sheet name="综合表现" sheetId="3" r:id="rId3"/>
    <sheet name="导师测评" sheetId="4" r:id="rId4"/>
    <sheet name="公益活动" sheetId="5" r:id="rId5"/>
  </sheets>
  <definedNames/>
  <calcPr fullCalcOnLoad="1"/>
</workbook>
</file>

<file path=xl/sharedStrings.xml><?xml version="1.0" encoding="utf-8"?>
<sst xmlns="http://schemas.openxmlformats.org/spreadsheetml/2006/main" count="277" uniqueCount="175">
  <si>
    <t>姓名</t>
  </si>
  <si>
    <t>学号</t>
  </si>
  <si>
    <t>六级加分情况</t>
  </si>
  <si>
    <t>总分</t>
  </si>
  <si>
    <t>核对情况</t>
  </si>
  <si>
    <t>备注</t>
  </si>
  <si>
    <t>班主任测评</t>
  </si>
  <si>
    <t>学生测评</t>
  </si>
  <si>
    <t>导师测评（20分）</t>
  </si>
  <si>
    <t>导师测评</t>
  </si>
  <si>
    <t>公益活动（10分）</t>
  </si>
  <si>
    <t>加分</t>
  </si>
  <si>
    <t>个人荣誉</t>
  </si>
  <si>
    <t>文体活动</t>
  </si>
  <si>
    <t>综合表现（20分）评定内容、等级、分值及比例</t>
  </si>
  <si>
    <t>2</t>
  </si>
  <si>
    <t>1</t>
  </si>
  <si>
    <t>社会工作（可累加但≤5）</t>
  </si>
  <si>
    <t>郭飞翔</t>
  </si>
  <si>
    <t>马尚</t>
  </si>
  <si>
    <t>陈智君</t>
  </si>
  <si>
    <t>李杰</t>
  </si>
  <si>
    <t>阮家莉</t>
  </si>
  <si>
    <t>俞灵灵</t>
  </si>
  <si>
    <t>迪丽胡玛</t>
  </si>
  <si>
    <t>王亚丽</t>
  </si>
  <si>
    <t>马志敏</t>
  </si>
  <si>
    <t>丁泽</t>
  </si>
  <si>
    <t>段洋</t>
  </si>
  <si>
    <t>孙怡</t>
  </si>
  <si>
    <t>付玉</t>
  </si>
  <si>
    <t>徐楠楠</t>
  </si>
  <si>
    <t>林晓珊</t>
  </si>
  <si>
    <t>S1510030101</t>
  </si>
  <si>
    <t>S1510030103</t>
  </si>
  <si>
    <t>S1510030113</t>
  </si>
  <si>
    <t>S1510030107</t>
  </si>
  <si>
    <t>S1510030105</t>
  </si>
  <si>
    <t>S1510030108</t>
  </si>
  <si>
    <t>S1510030106</t>
  </si>
  <si>
    <t>S1510030110</t>
  </si>
  <si>
    <t>S1510030114</t>
  </si>
  <si>
    <t>S1410030102</t>
  </si>
  <si>
    <t>S1510030112</t>
  </si>
  <si>
    <t>S1510030109</t>
  </si>
  <si>
    <t>S1510030102</t>
  </si>
  <si>
    <t>S1510030111</t>
  </si>
  <si>
    <t>S1510030104</t>
  </si>
  <si>
    <t>学习科研能力=(自己的科研业绩点/学院最高的科研业绩点)×100×20%</t>
  </si>
  <si>
    <t>注：在校发表过论文的请及时反馈。</t>
  </si>
  <si>
    <t>马尚</t>
  </si>
  <si>
    <t>陈智君</t>
  </si>
  <si>
    <t>李杰</t>
  </si>
  <si>
    <t>阮家莉</t>
  </si>
  <si>
    <t>俞灵灵</t>
  </si>
  <si>
    <t>迪丽胡玛</t>
  </si>
  <si>
    <t>王亚丽</t>
  </si>
  <si>
    <t>马志敏</t>
  </si>
  <si>
    <t>丁泽</t>
  </si>
  <si>
    <t>段洋</t>
  </si>
  <si>
    <t>孙怡</t>
  </si>
  <si>
    <t>付玉</t>
  </si>
  <si>
    <t>徐楠楠</t>
  </si>
  <si>
    <t>林晓珊</t>
  </si>
  <si>
    <t>S1510030105</t>
  </si>
  <si>
    <t>郭飞翔</t>
  </si>
  <si>
    <t>S1510030108</t>
  </si>
  <si>
    <t>S1510030101</t>
  </si>
  <si>
    <t>S1510030106</t>
  </si>
  <si>
    <t>S1510030110</t>
  </si>
  <si>
    <t>S1510030114</t>
  </si>
  <si>
    <t>S1410030102</t>
  </si>
  <si>
    <t>S1510030112</t>
  </si>
  <si>
    <t>S1510030109</t>
  </si>
  <si>
    <t>S1510030102</t>
  </si>
  <si>
    <t>S1510030103</t>
  </si>
  <si>
    <t>S1510030111</t>
  </si>
  <si>
    <t>S1510030113</t>
  </si>
  <si>
    <t>S1510030107</t>
  </si>
  <si>
    <t>2</t>
  </si>
  <si>
    <r>
      <t>2</t>
    </r>
    <r>
      <rPr>
        <sz val="12"/>
        <rFont val="宋体"/>
        <family val="0"/>
      </rPr>
      <t>.5</t>
    </r>
  </si>
  <si>
    <t>外联干事</t>
  </si>
  <si>
    <t>外联干事、党支部宣传委员</t>
  </si>
  <si>
    <t>外联干事、 党支部组织委员</t>
  </si>
  <si>
    <t>外联副部</t>
  </si>
  <si>
    <t>学科副部、班长</t>
  </si>
  <si>
    <t>4</t>
  </si>
  <si>
    <t>体育干事</t>
  </si>
  <si>
    <r>
      <t>1</t>
    </r>
    <r>
      <rPr>
        <sz val="12"/>
        <rFont val="宋体"/>
        <family val="0"/>
      </rPr>
      <t>.5</t>
    </r>
  </si>
  <si>
    <t>备注</t>
  </si>
  <si>
    <t>5月份接任，与马志敏各0.5分</t>
  </si>
  <si>
    <t>团支书</t>
  </si>
  <si>
    <t>1</t>
  </si>
  <si>
    <t>生活干事</t>
  </si>
  <si>
    <r>
      <t>1</t>
    </r>
    <r>
      <rPr>
        <sz val="12"/>
        <rFont val="宋体"/>
        <family val="0"/>
      </rPr>
      <t>.5</t>
    </r>
  </si>
  <si>
    <t>党支部组织委员、生活干事</t>
  </si>
  <si>
    <t>2</t>
  </si>
  <si>
    <t>优秀党员</t>
  </si>
  <si>
    <t>羽毛球比赛、“两学一做”党课比赛</t>
  </si>
  <si>
    <t>羽毛球比赛、“两学一做”党课比赛、篮球比赛、寝室家装</t>
  </si>
  <si>
    <t>羽毛球比赛、寝室家装</t>
  </si>
  <si>
    <t>羽毛球比赛、寝室家装、篮球比赛</t>
  </si>
  <si>
    <t>寝室家装</t>
  </si>
  <si>
    <t>寝室家装、篮球比赛</t>
  </si>
  <si>
    <t>寝室家装</t>
  </si>
  <si>
    <t>寝室家装</t>
  </si>
  <si>
    <t>羽毛球比赛、寝室家装</t>
  </si>
  <si>
    <t>羽毛球比赛、篮球比赛</t>
  </si>
  <si>
    <t>1.4</t>
  </si>
  <si>
    <t>篮球比赛</t>
  </si>
  <si>
    <t>2.7</t>
  </si>
  <si>
    <t>经济法研1班</t>
  </si>
  <si>
    <t>班级</t>
  </si>
  <si>
    <t>导师</t>
  </si>
  <si>
    <t>综合表现（20分）</t>
  </si>
  <si>
    <t>导师测评
（20分）</t>
  </si>
  <si>
    <r>
      <t>公益活动
（10分</t>
    </r>
    <r>
      <rPr>
        <b/>
        <sz val="9"/>
        <rFont val="宋体"/>
        <family val="0"/>
      </rPr>
      <t>）</t>
    </r>
  </si>
  <si>
    <t>主观总分</t>
  </si>
  <si>
    <t>学业科研业绩（50分）</t>
  </si>
  <si>
    <t>英语水平</t>
  </si>
  <si>
    <t>总分</t>
  </si>
  <si>
    <t>排名</t>
  </si>
  <si>
    <t>推荐等级</t>
  </si>
  <si>
    <t>班主任测评</t>
  </si>
  <si>
    <t>学生测评</t>
  </si>
  <si>
    <t>GPA成绩</t>
  </si>
  <si>
    <t>折算分</t>
  </si>
  <si>
    <t>S1510030105</t>
  </si>
  <si>
    <t>郭飞翔</t>
  </si>
  <si>
    <t>冀瑜</t>
  </si>
  <si>
    <t>一等</t>
  </si>
  <si>
    <t>S1510030108</t>
  </si>
  <si>
    <t>马尚</t>
  </si>
  <si>
    <t>陶丽琴</t>
  </si>
  <si>
    <t>S1510030101</t>
  </si>
  <si>
    <t>陈智君</t>
  </si>
  <si>
    <t>刘义</t>
  </si>
  <si>
    <t>S1510030106</t>
  </si>
  <si>
    <t>李杰</t>
  </si>
  <si>
    <t>陈永强</t>
  </si>
  <si>
    <t>S1510030110</t>
  </si>
  <si>
    <t>阮家莉</t>
  </si>
  <si>
    <t>S1510030114</t>
  </si>
  <si>
    <t>俞灵灵</t>
  </si>
  <si>
    <t>刘斌</t>
  </si>
  <si>
    <t>S1410030102</t>
  </si>
  <si>
    <t>迪丽胡玛</t>
  </si>
  <si>
    <t>季任天</t>
  </si>
  <si>
    <t>二等</t>
  </si>
  <si>
    <t>S1510030112</t>
  </si>
  <si>
    <t>王亚丽</t>
  </si>
  <si>
    <t>范晓宇</t>
  </si>
  <si>
    <t>S1510030109</t>
  </si>
  <si>
    <t>马志敏</t>
  </si>
  <si>
    <t>彭飞荣</t>
  </si>
  <si>
    <t>S1510030102</t>
  </si>
  <si>
    <t>丁泽</t>
  </si>
  <si>
    <t>王斐弘</t>
  </si>
  <si>
    <t>S1510030103</t>
  </si>
  <si>
    <t>段洋</t>
  </si>
  <si>
    <t>经济法研1班</t>
  </si>
  <si>
    <t>朱一飞</t>
  </si>
  <si>
    <t>S1510030111</t>
  </si>
  <si>
    <t>孙怡</t>
  </si>
  <si>
    <t>付玉</t>
  </si>
  <si>
    <t>S1510030113</t>
  </si>
  <si>
    <t>徐楠楠</t>
  </si>
  <si>
    <t>S1510030107</t>
  </si>
  <si>
    <t>林晓珊</t>
  </si>
  <si>
    <t>周红阳</t>
  </si>
  <si>
    <r>
      <t>2015-2016学年第二学期</t>
    </r>
    <r>
      <rPr>
        <b/>
        <u val="single"/>
        <sz val="12"/>
        <rFont val="宋体"/>
        <family val="0"/>
      </rPr>
      <t xml:space="preserve">  法  </t>
    </r>
    <r>
      <rPr>
        <b/>
        <sz val="12"/>
        <rFont val="宋体"/>
        <family val="0"/>
      </rPr>
      <t>学院研究生综合测评量化表（学术学位研究生人数</t>
    </r>
    <r>
      <rPr>
        <b/>
        <u val="single"/>
        <sz val="12"/>
        <rFont val="宋体"/>
        <family val="0"/>
      </rPr>
      <t xml:space="preserve">  15  </t>
    </r>
    <r>
      <rPr>
        <b/>
        <sz val="12"/>
        <rFont val="宋体"/>
        <family val="0"/>
      </rPr>
      <t>）</t>
    </r>
  </si>
  <si>
    <t>S1510030104</t>
  </si>
  <si>
    <t>余丹</t>
  </si>
  <si>
    <t>朱一飞</t>
  </si>
  <si>
    <t>二等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</si>
</sst>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0_);[Red]\(0.000\)"/>
    <numFmt numFmtId="179" formatCode="0.000_ "/>
    <numFmt numFmtId="180" formatCode="0.00;[Red]0.00"/>
    <numFmt numFmtId="181" formatCode="0.00_);[Red]\(0.0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26">
    <font>
      <sz val="12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12"/>
      <name val="仿宋"/>
      <family val="3"/>
    </font>
    <font>
      <sz val="10.5"/>
      <name val="宋体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b/>
      <sz val="12"/>
      <name val="宋体"/>
      <family val="0"/>
    </font>
    <font>
      <b/>
      <u val="single"/>
      <sz val="12"/>
      <name val="宋体"/>
      <family val="0"/>
    </font>
    <font>
      <b/>
      <sz val="10"/>
      <name val="宋体"/>
      <family val="0"/>
    </font>
    <font>
      <sz val="1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6" fontId="1" fillId="0" borderId="0" xfId="0" applyNumberFormat="1" applyFont="1" applyAlignment="1">
      <alignment horizontal="center"/>
    </xf>
    <xf numFmtId="177" fontId="1" fillId="0" borderId="0" xfId="0" applyNumberFormat="1" applyFont="1" applyAlignment="1">
      <alignment horizontal="center"/>
    </xf>
    <xf numFmtId="178" fontId="1" fillId="0" borderId="0" xfId="0" applyNumberFormat="1" applyFont="1" applyAlignment="1">
      <alignment horizontal="center"/>
    </xf>
    <xf numFmtId="49" fontId="2" fillId="0" borderId="10" xfId="44" applyNumberFormat="1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right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1" fillId="0" borderId="0" xfId="0" applyNumberFormat="1" applyFont="1" applyAlignment="1">
      <alignment horizontal="right" wrapText="1"/>
    </xf>
    <xf numFmtId="0" fontId="0" fillId="0" borderId="10" xfId="0" applyBorder="1" applyAlignment="1">
      <alignment/>
    </xf>
    <xf numFmtId="0" fontId="1" fillId="0" borderId="10" xfId="40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left" wrapText="1"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0" xfId="0" applyFont="1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Border="1" applyAlignment="1">
      <alignment horizontal="left"/>
    </xf>
    <xf numFmtId="49" fontId="0" fillId="0" borderId="1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49" fontId="0" fillId="0" borderId="10" xfId="0" applyNumberFormat="1" applyFont="1" applyBorder="1" applyAlignment="1">
      <alignment horizontal="left"/>
    </xf>
    <xf numFmtId="0" fontId="24" fillId="0" borderId="10" xfId="40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178" fontId="25" fillId="0" borderId="10" xfId="0" applyNumberFormat="1" applyFont="1" applyBorder="1" applyAlignment="1">
      <alignment horizontal="center" vertical="center"/>
    </xf>
    <xf numFmtId="0" fontId="22" fillId="0" borderId="10" xfId="44" applyFont="1" applyBorder="1" applyAlignment="1">
      <alignment horizontal="center" vertical="center" wrapText="1"/>
      <protection/>
    </xf>
    <xf numFmtId="49" fontId="2" fillId="0" borderId="10" xfId="44" applyNumberFormat="1" applyFont="1" applyBorder="1" applyAlignment="1">
      <alignment horizontal="center" vertical="center" wrapText="1"/>
      <protection/>
    </xf>
    <xf numFmtId="0" fontId="0" fillId="0" borderId="10" xfId="40" applyBorder="1" applyAlignment="1">
      <alignment horizontal="center" vertical="center" wrapText="1"/>
      <protection/>
    </xf>
    <xf numFmtId="0" fontId="24" fillId="0" borderId="10" xfId="40" applyFont="1" applyBorder="1" applyAlignment="1">
      <alignment horizontal="center" vertical="center" wrapText="1"/>
      <protection/>
    </xf>
    <xf numFmtId="178" fontId="2" fillId="0" borderId="10" xfId="44" applyNumberFormat="1" applyFont="1" applyBorder="1" applyAlignment="1">
      <alignment horizontal="center" vertical="center" wrapText="1"/>
      <protection/>
    </xf>
    <xf numFmtId="178" fontId="0" fillId="0" borderId="10" xfId="40" applyNumberFormat="1" applyBorder="1" applyAlignment="1">
      <alignment horizontal="center" vertical="center" wrapText="1"/>
      <protection/>
    </xf>
    <xf numFmtId="0" fontId="0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Font="1" applyBorder="1" applyAlignment="1">
      <alignment horizontal="center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常规_05信算12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适中" xfId="56"/>
    <cellStyle name="输出" xfId="57"/>
    <cellStyle name="输入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zoomScalePageLayoutView="0" workbookViewId="0" topLeftCell="A1">
      <selection activeCell="E31" sqref="E31"/>
    </sheetView>
  </sheetViews>
  <sheetFormatPr defaultColWidth="9.00390625" defaultRowHeight="14.25"/>
  <cols>
    <col min="1" max="6" width="9.00390625" style="1" customWidth="1"/>
    <col min="7" max="7" width="9.00390625" style="2" customWidth="1"/>
    <col min="8" max="8" width="9.00390625" style="3" customWidth="1"/>
    <col min="9" max="11" width="9.00390625" style="1" customWidth="1"/>
    <col min="12" max="12" width="9.00390625" style="4" customWidth="1"/>
    <col min="13" max="16384" width="9.00390625" style="1" customWidth="1"/>
  </cols>
  <sheetData>
    <row r="1" spans="1:16" ht="14.25" customHeight="1">
      <c r="A1" s="43" t="s">
        <v>170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</row>
    <row r="2" spans="1:16" ht="14.25" customHeight="1">
      <c r="A2" s="44" t="s">
        <v>1</v>
      </c>
      <c r="B2" s="44" t="s">
        <v>0</v>
      </c>
      <c r="C2" s="44" t="s">
        <v>112</v>
      </c>
      <c r="D2" s="44" t="s">
        <v>113</v>
      </c>
      <c r="E2" s="44" t="s">
        <v>114</v>
      </c>
      <c r="F2" s="45"/>
      <c r="G2" s="46" t="s">
        <v>115</v>
      </c>
      <c r="H2" s="44" t="s">
        <v>116</v>
      </c>
      <c r="I2" s="46" t="s">
        <v>117</v>
      </c>
      <c r="J2" s="46" t="s">
        <v>118</v>
      </c>
      <c r="K2" s="46"/>
      <c r="L2" s="46"/>
      <c r="M2" s="44" t="s">
        <v>119</v>
      </c>
      <c r="N2" s="47" t="s">
        <v>120</v>
      </c>
      <c r="O2" s="44" t="s">
        <v>121</v>
      </c>
      <c r="P2" s="44" t="s">
        <v>122</v>
      </c>
    </row>
    <row r="3" spans="1:16" ht="11.25" customHeight="1">
      <c r="A3" s="45"/>
      <c r="B3" s="45"/>
      <c r="C3" s="44"/>
      <c r="D3" s="44"/>
      <c r="E3" s="39" t="s">
        <v>123</v>
      </c>
      <c r="F3" s="39" t="s">
        <v>124</v>
      </c>
      <c r="G3" s="46"/>
      <c r="H3" s="44"/>
      <c r="I3" s="46"/>
      <c r="J3" s="5" t="s">
        <v>125</v>
      </c>
      <c r="K3" s="5" t="s">
        <v>126</v>
      </c>
      <c r="L3" s="5" t="s">
        <v>121</v>
      </c>
      <c r="M3" s="44"/>
      <c r="N3" s="48"/>
      <c r="O3" s="45"/>
      <c r="P3" s="45"/>
    </row>
    <row r="4" spans="1:16" ht="14.25">
      <c r="A4" s="17" t="s">
        <v>127</v>
      </c>
      <c r="B4" s="17" t="s">
        <v>128</v>
      </c>
      <c r="C4" s="12" t="s">
        <v>111</v>
      </c>
      <c r="D4" s="40" t="s">
        <v>129</v>
      </c>
      <c r="E4" s="21">
        <v>8</v>
      </c>
      <c r="F4" s="21">
        <v>8</v>
      </c>
      <c r="G4" s="21">
        <v>20</v>
      </c>
      <c r="H4" s="21">
        <v>1.4</v>
      </c>
      <c r="I4" s="21">
        <v>37.4</v>
      </c>
      <c r="J4" s="21">
        <v>3.85</v>
      </c>
      <c r="K4" s="21">
        <v>48.875</v>
      </c>
      <c r="L4" s="21">
        <v>12</v>
      </c>
      <c r="M4" s="21">
        <v>3</v>
      </c>
      <c r="N4" s="41">
        <f>I4+K4+M4</f>
        <v>89.275</v>
      </c>
      <c r="O4" s="21">
        <v>1</v>
      </c>
      <c r="P4" s="21" t="s">
        <v>130</v>
      </c>
    </row>
    <row r="5" spans="1:16" ht="14.25">
      <c r="A5" s="17" t="s">
        <v>131</v>
      </c>
      <c r="B5" s="17" t="s">
        <v>132</v>
      </c>
      <c r="C5" s="12" t="s">
        <v>111</v>
      </c>
      <c r="D5" s="40" t="s">
        <v>133</v>
      </c>
      <c r="E5" s="21">
        <v>10</v>
      </c>
      <c r="F5" s="21">
        <v>10</v>
      </c>
      <c r="G5" s="21">
        <v>20</v>
      </c>
      <c r="H5" s="21">
        <v>6.2</v>
      </c>
      <c r="I5" s="21">
        <v>46.2</v>
      </c>
      <c r="J5" s="21">
        <v>3.94</v>
      </c>
      <c r="K5" s="21">
        <v>29.55</v>
      </c>
      <c r="L5" s="21">
        <v>6</v>
      </c>
      <c r="M5" s="21">
        <v>3</v>
      </c>
      <c r="N5" s="41">
        <f>I5+K5+M5</f>
        <v>78.75</v>
      </c>
      <c r="O5" s="21">
        <v>2</v>
      </c>
      <c r="P5" s="21" t="s">
        <v>130</v>
      </c>
    </row>
    <row r="6" spans="1:16" ht="14.25">
      <c r="A6" s="17" t="s">
        <v>134</v>
      </c>
      <c r="B6" s="17" t="s">
        <v>135</v>
      </c>
      <c r="C6" s="12" t="s">
        <v>111</v>
      </c>
      <c r="D6" s="40" t="s">
        <v>136</v>
      </c>
      <c r="E6" s="21">
        <v>10</v>
      </c>
      <c r="F6" s="21">
        <v>10</v>
      </c>
      <c r="G6" s="21">
        <v>20</v>
      </c>
      <c r="H6" s="21">
        <v>4.4</v>
      </c>
      <c r="I6" s="21">
        <v>44.4</v>
      </c>
      <c r="J6" s="21">
        <v>3.93</v>
      </c>
      <c r="K6" s="21">
        <v>29.475</v>
      </c>
      <c r="L6" s="21">
        <v>8</v>
      </c>
      <c r="M6" s="21">
        <v>3</v>
      </c>
      <c r="N6" s="41">
        <v>76.875</v>
      </c>
      <c r="O6" s="21">
        <v>3</v>
      </c>
      <c r="P6" s="21" t="s">
        <v>130</v>
      </c>
    </row>
    <row r="7" spans="1:16" ht="14.25" customHeight="1">
      <c r="A7" s="17" t="s">
        <v>137</v>
      </c>
      <c r="B7" s="17" t="s">
        <v>138</v>
      </c>
      <c r="C7" s="12" t="s">
        <v>111</v>
      </c>
      <c r="D7" s="40" t="s">
        <v>139</v>
      </c>
      <c r="E7" s="21">
        <v>10</v>
      </c>
      <c r="F7" s="21">
        <v>10</v>
      </c>
      <c r="G7" s="21">
        <v>20</v>
      </c>
      <c r="H7" s="21">
        <v>2.7</v>
      </c>
      <c r="I7" s="21">
        <v>42.7</v>
      </c>
      <c r="J7" s="21">
        <v>4</v>
      </c>
      <c r="K7" s="21">
        <v>30</v>
      </c>
      <c r="L7" s="21">
        <v>2</v>
      </c>
      <c r="M7" s="21">
        <v>3</v>
      </c>
      <c r="N7" s="41">
        <f>I7+K7+M7</f>
        <v>75.7</v>
      </c>
      <c r="O7" s="21">
        <v>4</v>
      </c>
      <c r="P7" s="21" t="s">
        <v>130</v>
      </c>
    </row>
    <row r="8" spans="1:16" ht="14.25" customHeight="1">
      <c r="A8" s="17" t="s">
        <v>140</v>
      </c>
      <c r="B8" s="17" t="s">
        <v>141</v>
      </c>
      <c r="C8" s="12" t="s">
        <v>111</v>
      </c>
      <c r="D8" s="40" t="s">
        <v>133</v>
      </c>
      <c r="E8" s="21">
        <v>8</v>
      </c>
      <c r="F8" s="21">
        <v>8</v>
      </c>
      <c r="G8" s="21">
        <v>20</v>
      </c>
      <c r="H8" s="21">
        <v>4.7</v>
      </c>
      <c r="I8" s="21">
        <v>40.7</v>
      </c>
      <c r="J8" s="21">
        <v>3.94</v>
      </c>
      <c r="K8" s="21">
        <v>29.55</v>
      </c>
      <c r="L8" s="21">
        <v>7</v>
      </c>
      <c r="M8" s="21">
        <v>3</v>
      </c>
      <c r="N8" s="41">
        <f>I8+K8+M8</f>
        <v>73.25</v>
      </c>
      <c r="O8" s="21">
        <v>5</v>
      </c>
      <c r="P8" s="21" t="s">
        <v>130</v>
      </c>
    </row>
    <row r="9" spans="1:16" ht="14.25">
      <c r="A9" s="17" t="s">
        <v>142</v>
      </c>
      <c r="B9" s="17" t="s">
        <v>143</v>
      </c>
      <c r="C9" s="12" t="s">
        <v>111</v>
      </c>
      <c r="D9" s="40" t="s">
        <v>144</v>
      </c>
      <c r="E9" s="21">
        <v>8</v>
      </c>
      <c r="F9" s="21">
        <v>8</v>
      </c>
      <c r="G9" s="21">
        <v>20</v>
      </c>
      <c r="H9" s="40">
        <v>3.7</v>
      </c>
      <c r="I9" s="21">
        <v>39.7</v>
      </c>
      <c r="J9" s="21">
        <v>4</v>
      </c>
      <c r="K9" s="21">
        <v>30</v>
      </c>
      <c r="L9" s="21">
        <v>5</v>
      </c>
      <c r="M9" s="21">
        <v>3</v>
      </c>
      <c r="N9" s="41">
        <v>72.7</v>
      </c>
      <c r="O9" s="21">
        <v>6</v>
      </c>
      <c r="P9" s="21" t="s">
        <v>130</v>
      </c>
    </row>
    <row r="10" spans="1:16" ht="14.25" customHeight="1">
      <c r="A10" s="17" t="s">
        <v>145</v>
      </c>
      <c r="B10" s="17" t="s">
        <v>146</v>
      </c>
      <c r="C10" s="12" t="s">
        <v>111</v>
      </c>
      <c r="D10" s="40" t="s">
        <v>147</v>
      </c>
      <c r="E10" s="21">
        <v>10</v>
      </c>
      <c r="F10" s="21">
        <v>10</v>
      </c>
      <c r="G10" s="21">
        <v>20</v>
      </c>
      <c r="H10" s="21">
        <v>0.2</v>
      </c>
      <c r="I10" s="21">
        <v>40.2</v>
      </c>
      <c r="J10" s="21">
        <v>3.8</v>
      </c>
      <c r="K10" s="21">
        <v>28.5</v>
      </c>
      <c r="L10" s="21">
        <v>13</v>
      </c>
      <c r="M10" s="21">
        <v>3</v>
      </c>
      <c r="N10" s="41">
        <v>71.7</v>
      </c>
      <c r="O10" s="21">
        <v>7</v>
      </c>
      <c r="P10" s="40" t="s">
        <v>148</v>
      </c>
    </row>
    <row r="11" spans="1:16" ht="14.25">
      <c r="A11" s="17" t="s">
        <v>149</v>
      </c>
      <c r="B11" s="17" t="s">
        <v>150</v>
      </c>
      <c r="C11" s="12" t="s">
        <v>111</v>
      </c>
      <c r="D11" s="40" t="s">
        <v>151</v>
      </c>
      <c r="E11" s="21">
        <v>8</v>
      </c>
      <c r="F11" s="21">
        <v>8</v>
      </c>
      <c r="G11" s="21">
        <v>20</v>
      </c>
      <c r="H11" s="21">
        <v>2</v>
      </c>
      <c r="I11" s="21">
        <v>38</v>
      </c>
      <c r="J11" s="21">
        <v>4</v>
      </c>
      <c r="K11" s="21">
        <v>30</v>
      </c>
      <c r="L11" s="21">
        <v>4</v>
      </c>
      <c r="M11" s="21">
        <v>3</v>
      </c>
      <c r="N11" s="41">
        <v>71</v>
      </c>
      <c r="O11" s="21">
        <v>8</v>
      </c>
      <c r="P11" s="40" t="s">
        <v>148</v>
      </c>
    </row>
    <row r="12" spans="1:16" ht="14.25">
      <c r="A12" s="17" t="s">
        <v>152</v>
      </c>
      <c r="B12" s="17" t="s">
        <v>153</v>
      </c>
      <c r="C12" s="12" t="s">
        <v>111</v>
      </c>
      <c r="D12" s="40" t="s">
        <v>154</v>
      </c>
      <c r="E12" s="21">
        <v>8</v>
      </c>
      <c r="F12" s="21">
        <v>8</v>
      </c>
      <c r="G12" s="21">
        <v>20</v>
      </c>
      <c r="H12" s="21">
        <v>2.2</v>
      </c>
      <c r="I12" s="21">
        <v>38.2</v>
      </c>
      <c r="J12" s="21">
        <v>3.93</v>
      </c>
      <c r="K12" s="21">
        <v>29.475</v>
      </c>
      <c r="L12" s="21">
        <v>10</v>
      </c>
      <c r="M12" s="21">
        <v>3</v>
      </c>
      <c r="N12" s="42">
        <v>70.675</v>
      </c>
      <c r="O12" s="21">
        <v>9</v>
      </c>
      <c r="P12" s="40" t="s">
        <v>148</v>
      </c>
    </row>
    <row r="13" spans="1:16" ht="14.25">
      <c r="A13" s="17" t="s">
        <v>155</v>
      </c>
      <c r="B13" s="17" t="s">
        <v>156</v>
      </c>
      <c r="C13" s="12" t="s">
        <v>111</v>
      </c>
      <c r="D13" s="40" t="s">
        <v>157</v>
      </c>
      <c r="E13" s="21">
        <v>8</v>
      </c>
      <c r="F13" s="21">
        <v>8</v>
      </c>
      <c r="G13" s="21">
        <v>20</v>
      </c>
      <c r="H13" s="21">
        <v>2</v>
      </c>
      <c r="I13" s="21">
        <v>38</v>
      </c>
      <c r="J13" s="21">
        <v>3.93</v>
      </c>
      <c r="K13" s="21">
        <v>29.475</v>
      </c>
      <c r="L13" s="21">
        <v>9</v>
      </c>
      <c r="M13" s="21">
        <v>3</v>
      </c>
      <c r="N13" s="41">
        <v>70.475</v>
      </c>
      <c r="O13" s="21">
        <v>10</v>
      </c>
      <c r="P13" s="40" t="s">
        <v>148</v>
      </c>
    </row>
    <row r="14" spans="1:16" ht="14.25" customHeight="1">
      <c r="A14" s="17" t="s">
        <v>158</v>
      </c>
      <c r="B14" s="17" t="s">
        <v>159</v>
      </c>
      <c r="C14" s="12" t="s">
        <v>160</v>
      </c>
      <c r="D14" s="40" t="s">
        <v>161</v>
      </c>
      <c r="E14" s="21">
        <v>8</v>
      </c>
      <c r="F14" s="21">
        <v>8</v>
      </c>
      <c r="G14" s="21">
        <v>20</v>
      </c>
      <c r="H14" s="21">
        <v>1.9</v>
      </c>
      <c r="I14" s="21">
        <v>37.9</v>
      </c>
      <c r="J14" s="21">
        <v>3.88</v>
      </c>
      <c r="K14" s="21">
        <v>29.1</v>
      </c>
      <c r="L14" s="21">
        <v>11</v>
      </c>
      <c r="M14" s="21">
        <v>3</v>
      </c>
      <c r="N14" s="41">
        <v>70</v>
      </c>
      <c r="O14" s="21">
        <v>11</v>
      </c>
      <c r="P14" s="40" t="s">
        <v>148</v>
      </c>
    </row>
    <row r="15" spans="1:16" ht="14.25">
      <c r="A15" s="17" t="s">
        <v>162</v>
      </c>
      <c r="B15" s="17" t="s">
        <v>163</v>
      </c>
      <c r="C15" s="12" t="s">
        <v>111</v>
      </c>
      <c r="D15" s="40" t="s">
        <v>157</v>
      </c>
      <c r="E15" s="21">
        <v>8</v>
      </c>
      <c r="F15" s="21">
        <v>8</v>
      </c>
      <c r="G15" s="21">
        <v>20</v>
      </c>
      <c r="H15" s="21">
        <v>1</v>
      </c>
      <c r="I15" s="21">
        <v>37</v>
      </c>
      <c r="J15" s="21">
        <v>4</v>
      </c>
      <c r="K15" s="21">
        <v>30</v>
      </c>
      <c r="L15" s="21">
        <v>3</v>
      </c>
      <c r="M15" s="21">
        <v>3</v>
      </c>
      <c r="N15" s="41">
        <v>70</v>
      </c>
      <c r="O15" s="21">
        <v>12</v>
      </c>
      <c r="P15" s="40" t="s">
        <v>148</v>
      </c>
    </row>
    <row r="16" spans="1:16" ht="14.25">
      <c r="A16" s="17" t="s">
        <v>171</v>
      </c>
      <c r="B16" s="17" t="s">
        <v>164</v>
      </c>
      <c r="C16" s="12" t="s">
        <v>111</v>
      </c>
      <c r="D16" s="40" t="s">
        <v>172</v>
      </c>
      <c r="E16" s="21">
        <v>8</v>
      </c>
      <c r="F16" s="21">
        <v>8</v>
      </c>
      <c r="G16" s="21">
        <v>20</v>
      </c>
      <c r="H16" s="21">
        <v>0</v>
      </c>
      <c r="I16" s="21">
        <v>36</v>
      </c>
      <c r="J16" s="21">
        <v>4</v>
      </c>
      <c r="K16" s="21">
        <v>30</v>
      </c>
      <c r="L16" s="21">
        <v>1</v>
      </c>
      <c r="M16" s="21">
        <v>3</v>
      </c>
      <c r="N16" s="41">
        <v>69</v>
      </c>
      <c r="O16" s="21">
        <v>13</v>
      </c>
      <c r="P16" s="40" t="s">
        <v>148</v>
      </c>
    </row>
    <row r="17" spans="1:16" ht="14.25">
      <c r="A17" s="17" t="s">
        <v>165</v>
      </c>
      <c r="B17" s="17" t="s">
        <v>166</v>
      </c>
      <c r="C17" s="12" t="s">
        <v>111</v>
      </c>
      <c r="D17" s="40" t="s">
        <v>173</v>
      </c>
      <c r="E17" s="21">
        <v>8</v>
      </c>
      <c r="F17" s="21">
        <v>8</v>
      </c>
      <c r="G17" s="21">
        <v>20</v>
      </c>
      <c r="H17" s="21">
        <v>0</v>
      </c>
      <c r="I17" s="21">
        <v>36</v>
      </c>
      <c r="J17" s="21">
        <v>3.74</v>
      </c>
      <c r="K17" s="21">
        <v>28.05</v>
      </c>
      <c r="L17" s="21">
        <v>14</v>
      </c>
      <c r="M17" s="21">
        <v>0</v>
      </c>
      <c r="N17" s="41">
        <v>64.05</v>
      </c>
      <c r="O17" s="21">
        <v>14</v>
      </c>
      <c r="P17" s="40" t="s">
        <v>174</v>
      </c>
    </row>
    <row r="18" spans="1:16" ht="14.25">
      <c r="A18" s="17" t="s">
        <v>167</v>
      </c>
      <c r="B18" s="17" t="s">
        <v>168</v>
      </c>
      <c r="C18" s="12" t="s">
        <v>111</v>
      </c>
      <c r="D18" s="40" t="s">
        <v>169</v>
      </c>
      <c r="E18" s="21">
        <v>8</v>
      </c>
      <c r="F18" s="21">
        <v>8</v>
      </c>
      <c r="G18" s="21">
        <v>20</v>
      </c>
      <c r="H18" s="21">
        <v>0</v>
      </c>
      <c r="I18" s="21">
        <v>36</v>
      </c>
      <c r="J18" s="21">
        <v>3.66</v>
      </c>
      <c r="K18" s="21">
        <v>27.45</v>
      </c>
      <c r="L18" s="21">
        <v>15</v>
      </c>
      <c r="M18" s="21">
        <v>0</v>
      </c>
      <c r="N18" s="41">
        <v>63.45</v>
      </c>
      <c r="O18" s="21">
        <v>15</v>
      </c>
      <c r="P18" s="40" t="s">
        <v>148</v>
      </c>
    </row>
  </sheetData>
  <sheetProtection/>
  <mergeCells count="14">
    <mergeCell ref="H2:H3"/>
    <mergeCell ref="I2:I3"/>
    <mergeCell ref="J2:L2"/>
    <mergeCell ref="M2:M3"/>
    <mergeCell ref="N2:N3"/>
    <mergeCell ref="O2:O3"/>
    <mergeCell ref="A1:P1"/>
    <mergeCell ref="E2:F2"/>
    <mergeCell ref="G2:G3"/>
    <mergeCell ref="D2:D3"/>
    <mergeCell ref="A2:A3"/>
    <mergeCell ref="B2:B3"/>
    <mergeCell ref="C2:C3"/>
    <mergeCell ref="P2:P3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5535"/>
  <sheetViews>
    <sheetView zoomScalePageLayoutView="0" workbookViewId="0" topLeftCell="A1">
      <selection activeCell="A2" sqref="A2:F19"/>
    </sheetView>
  </sheetViews>
  <sheetFormatPr defaultColWidth="9.00390625" defaultRowHeight="14.25"/>
  <cols>
    <col min="1" max="1" width="9.00390625" style="13" customWidth="1"/>
    <col min="2" max="2" width="14.00390625" style="13" customWidth="1"/>
    <col min="3" max="3" width="63.375" style="13" customWidth="1"/>
    <col min="4" max="4" width="13.375" style="13" customWidth="1"/>
    <col min="5" max="5" width="9.00390625" style="13" customWidth="1"/>
    <col min="6" max="6" width="12.375" style="13" customWidth="1"/>
    <col min="7" max="16384" width="9.00390625" style="13" customWidth="1"/>
  </cols>
  <sheetData>
    <row r="1" spans="1:7" ht="14.25">
      <c r="A1" s="49"/>
      <c r="B1" s="49"/>
      <c r="C1" s="49"/>
      <c r="D1" s="49"/>
      <c r="E1" s="49"/>
      <c r="F1" s="49"/>
      <c r="G1" s="49"/>
    </row>
    <row r="2" spans="1:7" ht="14.25">
      <c r="A2" s="14" t="s">
        <v>0</v>
      </c>
      <c r="B2" s="14" t="s">
        <v>1</v>
      </c>
      <c r="C2" s="9" t="s">
        <v>48</v>
      </c>
      <c r="D2" s="14" t="s">
        <v>2</v>
      </c>
      <c r="E2" s="14" t="s">
        <v>3</v>
      </c>
      <c r="F2" s="14" t="s">
        <v>4</v>
      </c>
      <c r="G2" s="14" t="s">
        <v>5</v>
      </c>
    </row>
    <row r="3" spans="1:7" ht="14.25">
      <c r="A3" s="17" t="s">
        <v>18</v>
      </c>
      <c r="B3" s="17" t="s">
        <v>37</v>
      </c>
      <c r="C3" s="14">
        <v>20</v>
      </c>
      <c r="D3" s="14">
        <v>3</v>
      </c>
      <c r="E3" s="14">
        <f aca="true" t="shared" si="0" ref="E3:E16">SUM(C3:D3)</f>
        <v>23</v>
      </c>
      <c r="F3" s="14"/>
      <c r="G3" s="14"/>
    </row>
    <row r="4" spans="1:7" ht="14.25">
      <c r="A4" s="17" t="s">
        <v>19</v>
      </c>
      <c r="B4" s="17" t="s">
        <v>38</v>
      </c>
      <c r="C4" s="14">
        <v>0</v>
      </c>
      <c r="D4" s="14">
        <v>3</v>
      </c>
      <c r="E4" s="14">
        <f t="shared" si="0"/>
        <v>3</v>
      </c>
      <c r="F4" s="14"/>
      <c r="G4" s="14"/>
    </row>
    <row r="5" spans="1:7" ht="14.25">
      <c r="A5" s="17" t="s">
        <v>20</v>
      </c>
      <c r="B5" s="17" t="s">
        <v>33</v>
      </c>
      <c r="C5" s="14">
        <v>0</v>
      </c>
      <c r="D5" s="14">
        <v>3</v>
      </c>
      <c r="E5" s="14">
        <f t="shared" si="0"/>
        <v>3</v>
      </c>
      <c r="F5" s="14"/>
      <c r="G5" s="14"/>
    </row>
    <row r="6" spans="1:7" ht="14.25">
      <c r="A6" s="17" t="s">
        <v>21</v>
      </c>
      <c r="B6" s="17" t="s">
        <v>39</v>
      </c>
      <c r="C6" s="14">
        <v>0</v>
      </c>
      <c r="D6" s="14">
        <v>3</v>
      </c>
      <c r="E6" s="14">
        <f t="shared" si="0"/>
        <v>3</v>
      </c>
      <c r="F6" s="14"/>
      <c r="G6" s="14"/>
    </row>
    <row r="7" spans="1:7" ht="14.25">
      <c r="A7" s="17" t="s">
        <v>22</v>
      </c>
      <c r="B7" s="17" t="s">
        <v>40</v>
      </c>
      <c r="C7" s="11">
        <v>0</v>
      </c>
      <c r="D7" s="14">
        <v>3</v>
      </c>
      <c r="E7" s="14">
        <f t="shared" si="0"/>
        <v>3</v>
      </c>
      <c r="F7" s="14"/>
      <c r="G7" s="14"/>
    </row>
    <row r="8" spans="1:7" ht="14.25">
      <c r="A8" s="17" t="s">
        <v>23</v>
      </c>
      <c r="B8" s="17" t="s">
        <v>41</v>
      </c>
      <c r="C8" s="14">
        <v>0</v>
      </c>
      <c r="D8" s="14">
        <v>3</v>
      </c>
      <c r="E8" s="14">
        <f t="shared" si="0"/>
        <v>3</v>
      </c>
      <c r="F8" s="14"/>
      <c r="G8" s="14"/>
    </row>
    <row r="9" spans="1:7" ht="14.25">
      <c r="A9" s="17" t="s">
        <v>24</v>
      </c>
      <c r="B9" s="17" t="s">
        <v>42</v>
      </c>
      <c r="C9" s="14">
        <v>0</v>
      </c>
      <c r="D9" s="14">
        <v>3</v>
      </c>
      <c r="E9" s="14">
        <f t="shared" si="0"/>
        <v>3</v>
      </c>
      <c r="F9" s="14"/>
      <c r="G9" s="14"/>
    </row>
    <row r="10" spans="1:7" ht="14.25">
      <c r="A10" s="17" t="s">
        <v>25</v>
      </c>
      <c r="B10" s="17" t="s">
        <v>43</v>
      </c>
      <c r="C10" s="14">
        <v>0</v>
      </c>
      <c r="D10" s="14">
        <v>3</v>
      </c>
      <c r="E10" s="14">
        <f t="shared" si="0"/>
        <v>3</v>
      </c>
      <c r="F10" s="14"/>
      <c r="G10" s="14"/>
    </row>
    <row r="11" spans="1:7" ht="14.25">
      <c r="A11" s="17" t="s">
        <v>26</v>
      </c>
      <c r="B11" s="17" t="s">
        <v>44</v>
      </c>
      <c r="C11" s="14">
        <v>0</v>
      </c>
      <c r="D11" s="14">
        <v>3</v>
      </c>
      <c r="E11" s="14">
        <f t="shared" si="0"/>
        <v>3</v>
      </c>
      <c r="F11" s="14"/>
      <c r="G11" s="14"/>
    </row>
    <row r="12" spans="1:7" ht="14.25">
      <c r="A12" s="17" t="s">
        <v>27</v>
      </c>
      <c r="B12" s="17" t="s">
        <v>45</v>
      </c>
      <c r="C12" s="14">
        <v>0</v>
      </c>
      <c r="D12" s="14">
        <v>3</v>
      </c>
      <c r="E12" s="14">
        <f t="shared" si="0"/>
        <v>3</v>
      </c>
      <c r="F12" s="14"/>
      <c r="G12" s="14"/>
    </row>
    <row r="13" spans="1:7" ht="14.25">
      <c r="A13" s="17" t="s">
        <v>28</v>
      </c>
      <c r="B13" s="17" t="s">
        <v>34</v>
      </c>
      <c r="C13" s="14">
        <v>0</v>
      </c>
      <c r="D13" s="14">
        <v>3</v>
      </c>
      <c r="E13" s="14">
        <f t="shared" si="0"/>
        <v>3</v>
      </c>
      <c r="F13" s="14"/>
      <c r="G13" s="14"/>
    </row>
    <row r="14" spans="1:7" ht="14.25">
      <c r="A14" s="17" t="s">
        <v>29</v>
      </c>
      <c r="B14" s="17" t="s">
        <v>46</v>
      </c>
      <c r="C14" s="14">
        <v>0</v>
      </c>
      <c r="D14" s="14">
        <v>3</v>
      </c>
      <c r="E14" s="14">
        <f t="shared" si="0"/>
        <v>3</v>
      </c>
      <c r="F14" s="14"/>
      <c r="G14" s="14"/>
    </row>
    <row r="15" spans="1:7" ht="14.25">
      <c r="A15" s="17" t="s">
        <v>30</v>
      </c>
      <c r="B15" s="17" t="s">
        <v>47</v>
      </c>
      <c r="C15" s="18">
        <v>0</v>
      </c>
      <c r="D15" s="14">
        <v>3</v>
      </c>
      <c r="E15" s="18">
        <f t="shared" si="0"/>
        <v>3</v>
      </c>
      <c r="F15" s="18"/>
      <c r="G15" s="18"/>
    </row>
    <row r="16" spans="1:7" ht="14.25">
      <c r="A16" s="17" t="s">
        <v>31</v>
      </c>
      <c r="B16" s="17" t="s">
        <v>35</v>
      </c>
      <c r="C16" s="19">
        <v>0</v>
      </c>
      <c r="D16" s="14">
        <v>0</v>
      </c>
      <c r="E16" s="19">
        <f t="shared" si="0"/>
        <v>0</v>
      </c>
      <c r="F16" s="19"/>
      <c r="G16" s="19"/>
    </row>
    <row r="17" spans="1:7" ht="14.25">
      <c r="A17" s="17" t="s">
        <v>32</v>
      </c>
      <c r="B17" s="17" t="s">
        <v>36</v>
      </c>
      <c r="C17" s="14">
        <v>0</v>
      </c>
      <c r="D17" s="14">
        <v>0</v>
      </c>
      <c r="E17" s="14">
        <v>0</v>
      </c>
      <c r="F17" s="14"/>
      <c r="G17" s="14"/>
    </row>
    <row r="19" ht="14.25">
      <c r="A19" s="20" t="s">
        <v>49</v>
      </c>
    </row>
    <row r="24" spans="1:7" ht="14.25">
      <c r="A24" s="50"/>
      <c r="B24" s="51"/>
      <c r="C24" s="51"/>
      <c r="D24" s="51"/>
      <c r="E24" s="51"/>
      <c r="F24" s="51"/>
      <c r="G24" s="51"/>
    </row>
    <row r="25" spans="1:3" ht="14.25">
      <c r="A25" s="52"/>
      <c r="B25" s="53"/>
      <c r="C25" s="53"/>
    </row>
    <row r="65535" ht="14.25">
      <c r="E65535" s="13">
        <f>SUM(E1:E65534)</f>
        <v>59</v>
      </c>
    </row>
  </sheetData>
  <sheetProtection/>
  <mergeCells count="3">
    <mergeCell ref="A1:G1"/>
    <mergeCell ref="A24:G24"/>
    <mergeCell ref="A25:C25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3" sqref="A3:B17"/>
    </sheetView>
  </sheetViews>
  <sheetFormatPr defaultColWidth="9.00390625" defaultRowHeight="14.25"/>
  <cols>
    <col min="2" max="2" width="17.875" style="0" customWidth="1"/>
    <col min="3" max="3" width="12.75390625" style="0" customWidth="1"/>
    <col min="4" max="4" width="12.875" style="0" customWidth="1"/>
  </cols>
  <sheetData>
    <row r="1" spans="1:5" ht="14.25">
      <c r="A1" s="54" t="s">
        <v>14</v>
      </c>
      <c r="B1" s="54"/>
      <c r="C1" s="54"/>
      <c r="D1" s="54"/>
      <c r="E1" s="54"/>
    </row>
    <row r="2" spans="1:5" ht="14.25">
      <c r="A2" s="11" t="s">
        <v>0</v>
      </c>
      <c r="B2" s="11" t="s">
        <v>1</v>
      </c>
      <c r="C2" s="11" t="s">
        <v>6</v>
      </c>
      <c r="D2" s="11" t="s">
        <v>7</v>
      </c>
      <c r="E2" s="11" t="s">
        <v>3</v>
      </c>
    </row>
    <row r="3" spans="1:5" ht="14.25">
      <c r="A3" s="17" t="s">
        <v>18</v>
      </c>
      <c r="B3" s="17" t="s">
        <v>37</v>
      </c>
      <c r="C3" s="21">
        <v>8</v>
      </c>
      <c r="D3" s="21">
        <v>8</v>
      </c>
      <c r="E3" s="11">
        <f>C3+D3</f>
        <v>16</v>
      </c>
    </row>
    <row r="4" spans="1:5" ht="14.25">
      <c r="A4" s="17" t="s">
        <v>19</v>
      </c>
      <c r="B4" s="17" t="s">
        <v>38</v>
      </c>
      <c r="C4" s="21">
        <v>10</v>
      </c>
      <c r="D4" s="21">
        <v>10</v>
      </c>
      <c r="E4" s="11">
        <f aca="true" t="shared" si="0" ref="E4:E17">C4+D4</f>
        <v>20</v>
      </c>
    </row>
    <row r="5" spans="1:5" ht="14.25">
      <c r="A5" s="17" t="s">
        <v>20</v>
      </c>
      <c r="B5" s="17" t="s">
        <v>33</v>
      </c>
      <c r="C5" s="21">
        <v>10</v>
      </c>
      <c r="D5" s="21">
        <v>10</v>
      </c>
      <c r="E5" s="11">
        <f t="shared" si="0"/>
        <v>20</v>
      </c>
    </row>
    <row r="6" spans="1:5" ht="14.25">
      <c r="A6" s="17" t="s">
        <v>21</v>
      </c>
      <c r="B6" s="17" t="s">
        <v>39</v>
      </c>
      <c r="C6" s="21">
        <v>10</v>
      </c>
      <c r="D6" s="21">
        <v>10</v>
      </c>
      <c r="E6" s="11">
        <f t="shared" si="0"/>
        <v>20</v>
      </c>
    </row>
    <row r="7" spans="1:5" ht="14.25">
      <c r="A7" s="17" t="s">
        <v>22</v>
      </c>
      <c r="B7" s="17" t="s">
        <v>40</v>
      </c>
      <c r="C7" s="21">
        <v>8</v>
      </c>
      <c r="D7" s="21">
        <v>8</v>
      </c>
      <c r="E7" s="11">
        <f t="shared" si="0"/>
        <v>16</v>
      </c>
    </row>
    <row r="8" spans="1:5" ht="14.25">
      <c r="A8" s="17" t="s">
        <v>23</v>
      </c>
      <c r="B8" s="17" t="s">
        <v>41</v>
      </c>
      <c r="C8" s="21">
        <v>8</v>
      </c>
      <c r="D8" s="21">
        <v>8</v>
      </c>
      <c r="E8" s="11">
        <f t="shared" si="0"/>
        <v>16</v>
      </c>
    </row>
    <row r="9" spans="1:5" ht="14.25">
      <c r="A9" s="17" t="s">
        <v>24</v>
      </c>
      <c r="B9" s="17" t="s">
        <v>42</v>
      </c>
      <c r="C9" s="21">
        <v>10</v>
      </c>
      <c r="D9" s="21">
        <v>10</v>
      </c>
      <c r="E9" s="11">
        <f t="shared" si="0"/>
        <v>20</v>
      </c>
    </row>
    <row r="10" spans="1:5" ht="14.25">
      <c r="A10" s="17" t="s">
        <v>25</v>
      </c>
      <c r="B10" s="17" t="s">
        <v>43</v>
      </c>
      <c r="C10" s="21">
        <v>8</v>
      </c>
      <c r="D10" s="21">
        <v>8</v>
      </c>
      <c r="E10" s="11">
        <f t="shared" si="0"/>
        <v>16</v>
      </c>
    </row>
    <row r="11" spans="1:5" ht="14.25">
      <c r="A11" s="17" t="s">
        <v>26</v>
      </c>
      <c r="B11" s="17" t="s">
        <v>44</v>
      </c>
      <c r="C11" s="21">
        <v>8</v>
      </c>
      <c r="D11" s="21">
        <v>8</v>
      </c>
      <c r="E11" s="11">
        <f t="shared" si="0"/>
        <v>16</v>
      </c>
    </row>
    <row r="12" spans="1:5" ht="14.25">
      <c r="A12" s="17" t="s">
        <v>27</v>
      </c>
      <c r="B12" s="17" t="s">
        <v>45</v>
      </c>
      <c r="C12" s="21">
        <v>8</v>
      </c>
      <c r="D12" s="21">
        <v>8</v>
      </c>
      <c r="E12" s="11">
        <f t="shared" si="0"/>
        <v>16</v>
      </c>
    </row>
    <row r="13" spans="1:5" ht="14.25">
      <c r="A13" s="17" t="s">
        <v>28</v>
      </c>
      <c r="B13" s="17" t="s">
        <v>34</v>
      </c>
      <c r="C13" s="21">
        <v>8</v>
      </c>
      <c r="D13" s="21">
        <v>8</v>
      </c>
      <c r="E13" s="11">
        <f t="shared" si="0"/>
        <v>16</v>
      </c>
    </row>
    <row r="14" spans="1:5" ht="14.25">
      <c r="A14" s="17" t="s">
        <v>29</v>
      </c>
      <c r="B14" s="17" t="s">
        <v>46</v>
      </c>
      <c r="C14" s="21">
        <v>8</v>
      </c>
      <c r="D14" s="21">
        <v>8</v>
      </c>
      <c r="E14" s="11">
        <f t="shared" si="0"/>
        <v>16</v>
      </c>
    </row>
    <row r="15" spans="1:5" ht="14.25">
      <c r="A15" s="17" t="s">
        <v>30</v>
      </c>
      <c r="B15" s="17" t="s">
        <v>47</v>
      </c>
      <c r="C15" s="21">
        <v>8</v>
      </c>
      <c r="D15" s="21">
        <v>8</v>
      </c>
      <c r="E15" s="11">
        <f t="shared" si="0"/>
        <v>16</v>
      </c>
    </row>
    <row r="16" spans="1:5" ht="14.25">
      <c r="A16" s="17" t="s">
        <v>31</v>
      </c>
      <c r="B16" s="17" t="s">
        <v>35</v>
      </c>
      <c r="C16" s="21">
        <v>8</v>
      </c>
      <c r="D16" s="21">
        <v>8</v>
      </c>
      <c r="E16" s="11">
        <f t="shared" si="0"/>
        <v>16</v>
      </c>
    </row>
    <row r="17" spans="1:5" ht="14.25">
      <c r="A17" s="17" t="s">
        <v>32</v>
      </c>
      <c r="B17" s="17" t="s">
        <v>36</v>
      </c>
      <c r="C17" s="21">
        <v>8</v>
      </c>
      <c r="D17" s="21">
        <v>8</v>
      </c>
      <c r="E17" s="11">
        <f t="shared" si="0"/>
        <v>16</v>
      </c>
    </row>
  </sheetData>
  <sheetProtection/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C3" sqref="C3:C17"/>
    </sheetView>
  </sheetViews>
  <sheetFormatPr defaultColWidth="9.00390625" defaultRowHeight="14.25"/>
  <cols>
    <col min="2" max="2" width="15.50390625" style="6" customWidth="1"/>
    <col min="3" max="3" width="12.625" style="0" customWidth="1"/>
    <col min="4" max="4" width="13.875" style="0" customWidth="1"/>
  </cols>
  <sheetData>
    <row r="1" spans="1:3" ht="14.25">
      <c r="A1" s="55" t="s">
        <v>8</v>
      </c>
      <c r="B1" s="56"/>
      <c r="C1" s="57"/>
    </row>
    <row r="2" spans="1:3" ht="14.25">
      <c r="A2" s="11" t="s">
        <v>0</v>
      </c>
      <c r="B2" s="8" t="s">
        <v>1</v>
      </c>
      <c r="C2" s="11" t="s">
        <v>9</v>
      </c>
    </row>
    <row r="3" spans="1:3" ht="14.25">
      <c r="A3" s="17" t="s">
        <v>18</v>
      </c>
      <c r="B3" s="17" t="s">
        <v>37</v>
      </c>
      <c r="C3" s="11">
        <v>20</v>
      </c>
    </row>
    <row r="4" spans="1:3" ht="14.25">
      <c r="A4" s="17" t="s">
        <v>19</v>
      </c>
      <c r="B4" s="17" t="s">
        <v>38</v>
      </c>
      <c r="C4" s="11">
        <v>20</v>
      </c>
    </row>
    <row r="5" spans="1:3" ht="14.25">
      <c r="A5" s="17" t="s">
        <v>20</v>
      </c>
      <c r="B5" s="17" t="s">
        <v>33</v>
      </c>
      <c r="C5" s="11">
        <v>20</v>
      </c>
    </row>
    <row r="6" spans="1:3" ht="14.25">
      <c r="A6" s="17" t="s">
        <v>21</v>
      </c>
      <c r="B6" s="17" t="s">
        <v>39</v>
      </c>
      <c r="C6" s="11">
        <v>20</v>
      </c>
    </row>
    <row r="7" spans="1:3" ht="14.25">
      <c r="A7" s="17" t="s">
        <v>22</v>
      </c>
      <c r="B7" s="17" t="s">
        <v>40</v>
      </c>
      <c r="C7" s="11">
        <v>20</v>
      </c>
    </row>
    <row r="8" spans="1:3" ht="14.25">
      <c r="A8" s="17" t="s">
        <v>23</v>
      </c>
      <c r="B8" s="17" t="s">
        <v>41</v>
      </c>
      <c r="C8" s="11">
        <v>20</v>
      </c>
    </row>
    <row r="9" spans="1:3" ht="14.25">
      <c r="A9" s="17" t="s">
        <v>24</v>
      </c>
      <c r="B9" s="17" t="s">
        <v>42</v>
      </c>
      <c r="C9" s="11">
        <v>20</v>
      </c>
    </row>
    <row r="10" spans="1:3" ht="14.25">
      <c r="A10" s="17" t="s">
        <v>25</v>
      </c>
      <c r="B10" s="17" t="s">
        <v>43</v>
      </c>
      <c r="C10" s="11">
        <v>20</v>
      </c>
    </row>
    <row r="11" spans="1:3" ht="14.25">
      <c r="A11" s="17" t="s">
        <v>26</v>
      </c>
      <c r="B11" s="17" t="s">
        <v>44</v>
      </c>
      <c r="C11" s="11">
        <v>20</v>
      </c>
    </row>
    <row r="12" spans="1:3" ht="14.25">
      <c r="A12" s="17" t="s">
        <v>27</v>
      </c>
      <c r="B12" s="17" t="s">
        <v>45</v>
      </c>
      <c r="C12" s="11">
        <v>20</v>
      </c>
    </row>
    <row r="13" spans="1:3" ht="14.25">
      <c r="A13" s="17" t="s">
        <v>28</v>
      </c>
      <c r="B13" s="17" t="s">
        <v>34</v>
      </c>
      <c r="C13" s="11">
        <v>20</v>
      </c>
    </row>
    <row r="14" spans="1:3" ht="14.25">
      <c r="A14" s="17" t="s">
        <v>29</v>
      </c>
      <c r="B14" s="17" t="s">
        <v>46</v>
      </c>
      <c r="C14" s="11">
        <v>20</v>
      </c>
    </row>
    <row r="15" spans="1:3" ht="14.25">
      <c r="A15" s="17" t="s">
        <v>30</v>
      </c>
      <c r="B15" s="17" t="s">
        <v>47</v>
      </c>
      <c r="C15" s="11">
        <v>20</v>
      </c>
    </row>
    <row r="16" spans="1:3" ht="14.25">
      <c r="A16" s="17" t="s">
        <v>31</v>
      </c>
      <c r="B16" s="17" t="s">
        <v>35</v>
      </c>
      <c r="C16" s="11">
        <v>20</v>
      </c>
    </row>
    <row r="17" spans="1:3" ht="14.25">
      <c r="A17" s="17" t="s">
        <v>32</v>
      </c>
      <c r="B17" s="17" t="s">
        <v>36</v>
      </c>
      <c r="C17" s="11">
        <v>20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I20" sqref="I20"/>
    </sheetView>
  </sheetViews>
  <sheetFormatPr defaultColWidth="9.00390625" defaultRowHeight="14.25"/>
  <cols>
    <col min="1" max="1" width="9.00390625" style="6" customWidth="1"/>
    <col min="2" max="2" width="12.125" style="6" customWidth="1"/>
    <col min="3" max="3" width="25.625" style="23" customWidth="1"/>
    <col min="4" max="4" width="6.625" style="7" customWidth="1"/>
    <col min="5" max="5" width="10.125" style="6" customWidth="1"/>
    <col min="6" max="6" width="5.625" style="6" customWidth="1"/>
    <col min="7" max="7" width="32.625" style="22" customWidth="1"/>
    <col min="8" max="8" width="5.75390625" style="6" customWidth="1"/>
    <col min="9" max="9" width="5.875" style="6" customWidth="1"/>
    <col min="10" max="10" width="11.125" style="22" customWidth="1"/>
    <col min="11" max="16384" width="9.00390625" style="6" customWidth="1"/>
  </cols>
  <sheetData>
    <row r="1" spans="1:10" ht="14.25">
      <c r="A1" s="58" t="s">
        <v>10</v>
      </c>
      <c r="B1" s="58"/>
      <c r="C1" s="58"/>
      <c r="D1" s="58"/>
      <c r="E1" s="58"/>
      <c r="F1" s="58"/>
      <c r="G1" s="58"/>
      <c r="H1" s="58"/>
      <c r="I1" s="58"/>
      <c r="J1" s="58"/>
    </row>
    <row r="2" spans="1:10" ht="14.25">
      <c r="A2" s="26" t="s">
        <v>0</v>
      </c>
      <c r="B2" s="26" t="s">
        <v>1</v>
      </c>
      <c r="C2" s="29" t="s">
        <v>17</v>
      </c>
      <c r="D2" s="27" t="s">
        <v>11</v>
      </c>
      <c r="E2" s="26" t="s">
        <v>12</v>
      </c>
      <c r="F2" s="26" t="s">
        <v>11</v>
      </c>
      <c r="G2" s="30" t="s">
        <v>13</v>
      </c>
      <c r="H2" s="26" t="s">
        <v>11</v>
      </c>
      <c r="I2" s="26" t="s">
        <v>3</v>
      </c>
      <c r="J2" s="31" t="s">
        <v>89</v>
      </c>
    </row>
    <row r="3" spans="1:10" ht="14.25">
      <c r="A3" s="32" t="s">
        <v>64</v>
      </c>
      <c r="B3" s="32" t="s">
        <v>65</v>
      </c>
      <c r="C3" s="29" t="s">
        <v>81</v>
      </c>
      <c r="D3" s="33" t="s">
        <v>16</v>
      </c>
      <c r="E3" s="32"/>
      <c r="F3" s="26"/>
      <c r="G3" s="37" t="s">
        <v>107</v>
      </c>
      <c r="H3" s="26">
        <v>0.4</v>
      </c>
      <c r="I3" s="38" t="s">
        <v>108</v>
      </c>
      <c r="J3" s="34"/>
    </row>
    <row r="4" spans="1:10" ht="15" customHeight="1">
      <c r="A4" s="32" t="s">
        <v>66</v>
      </c>
      <c r="B4" s="32" t="s">
        <v>50</v>
      </c>
      <c r="C4" s="29" t="s">
        <v>82</v>
      </c>
      <c r="D4" s="33" t="s">
        <v>79</v>
      </c>
      <c r="E4" s="35" t="s">
        <v>97</v>
      </c>
      <c r="F4" s="26">
        <v>2</v>
      </c>
      <c r="G4" s="29" t="s">
        <v>98</v>
      </c>
      <c r="H4" s="26">
        <v>2.2</v>
      </c>
      <c r="I4" s="27">
        <f aca="true" t="shared" si="0" ref="I4:I17">D4+F4+H4</f>
        <v>6.2</v>
      </c>
      <c r="J4" s="34"/>
    </row>
    <row r="5" spans="1:10" ht="28.5">
      <c r="A5" s="32" t="s">
        <v>67</v>
      </c>
      <c r="B5" s="32" t="s">
        <v>51</v>
      </c>
      <c r="C5" s="29" t="s">
        <v>83</v>
      </c>
      <c r="D5" s="33" t="s">
        <v>15</v>
      </c>
      <c r="E5" s="26"/>
      <c r="F5" s="26"/>
      <c r="G5" s="29" t="s">
        <v>99</v>
      </c>
      <c r="H5" s="26">
        <v>2.4</v>
      </c>
      <c r="I5" s="27">
        <f t="shared" si="0"/>
        <v>4.4</v>
      </c>
      <c r="J5" s="36" t="s">
        <v>90</v>
      </c>
    </row>
    <row r="6" spans="1:10" ht="14.25">
      <c r="A6" s="32" t="s">
        <v>68</v>
      </c>
      <c r="B6" s="32" t="s">
        <v>52</v>
      </c>
      <c r="C6" s="29" t="s">
        <v>84</v>
      </c>
      <c r="D6" s="33" t="s">
        <v>80</v>
      </c>
      <c r="E6" s="26"/>
      <c r="F6" s="26"/>
      <c r="G6" s="37" t="s">
        <v>109</v>
      </c>
      <c r="H6" s="26">
        <v>0.2</v>
      </c>
      <c r="I6" s="38" t="s">
        <v>110</v>
      </c>
      <c r="J6" s="34"/>
    </row>
    <row r="7" spans="1:10" ht="14.25">
      <c r="A7" s="32" t="s">
        <v>69</v>
      </c>
      <c r="B7" s="32" t="s">
        <v>53</v>
      </c>
      <c r="C7" s="29" t="s">
        <v>85</v>
      </c>
      <c r="D7" s="33" t="s">
        <v>86</v>
      </c>
      <c r="E7" s="32"/>
      <c r="F7" s="26"/>
      <c r="G7" s="29" t="s">
        <v>100</v>
      </c>
      <c r="H7" s="28">
        <v>0.7</v>
      </c>
      <c r="I7" s="27">
        <f t="shared" si="0"/>
        <v>4.7</v>
      </c>
      <c r="J7" s="34"/>
    </row>
    <row r="8" spans="1:10" ht="14.25">
      <c r="A8" s="32" t="s">
        <v>70</v>
      </c>
      <c r="B8" s="32" t="s">
        <v>54</v>
      </c>
      <c r="C8" s="29" t="s">
        <v>87</v>
      </c>
      <c r="D8" s="33" t="s">
        <v>88</v>
      </c>
      <c r="E8" s="26"/>
      <c r="F8" s="26"/>
      <c r="G8" s="29" t="s">
        <v>101</v>
      </c>
      <c r="H8" s="26">
        <v>2.2</v>
      </c>
      <c r="I8" s="27">
        <f t="shared" si="0"/>
        <v>3.7</v>
      </c>
      <c r="J8" s="34"/>
    </row>
    <row r="9" spans="1:10" ht="14.25">
      <c r="A9" s="32" t="s">
        <v>71</v>
      </c>
      <c r="B9" s="32" t="s">
        <v>55</v>
      </c>
      <c r="C9" s="29"/>
      <c r="D9" s="27"/>
      <c r="E9" s="26"/>
      <c r="F9" s="26"/>
      <c r="G9" s="29" t="s">
        <v>102</v>
      </c>
      <c r="H9" s="26">
        <v>0.2</v>
      </c>
      <c r="I9" s="27">
        <f t="shared" si="0"/>
        <v>0.2</v>
      </c>
      <c r="J9" s="34"/>
    </row>
    <row r="10" spans="1:10" ht="14.25">
      <c r="A10" s="32" t="s">
        <v>72</v>
      </c>
      <c r="B10" s="32" t="s">
        <v>56</v>
      </c>
      <c r="C10" s="29"/>
      <c r="D10" s="27"/>
      <c r="E10" s="26"/>
      <c r="F10" s="26"/>
      <c r="G10" s="29" t="s">
        <v>103</v>
      </c>
      <c r="H10" s="26">
        <v>2</v>
      </c>
      <c r="I10" s="27">
        <f t="shared" si="0"/>
        <v>2</v>
      </c>
      <c r="J10" s="34"/>
    </row>
    <row r="11" spans="1:10" ht="14.25">
      <c r="A11" s="32" t="s">
        <v>73</v>
      </c>
      <c r="B11" s="32" t="s">
        <v>57</v>
      </c>
      <c r="C11" s="29" t="s">
        <v>95</v>
      </c>
      <c r="D11" s="33" t="s">
        <v>96</v>
      </c>
      <c r="E11" s="26"/>
      <c r="F11" s="26"/>
      <c r="G11" s="29" t="s">
        <v>104</v>
      </c>
      <c r="H11" s="26">
        <v>0.2</v>
      </c>
      <c r="I11" s="27">
        <f t="shared" si="0"/>
        <v>2.2</v>
      </c>
      <c r="J11" s="34"/>
    </row>
    <row r="12" spans="1:10" ht="14.25">
      <c r="A12" s="32" t="s">
        <v>74</v>
      </c>
      <c r="B12" s="32" t="s">
        <v>58</v>
      </c>
      <c r="C12" s="29" t="s">
        <v>91</v>
      </c>
      <c r="D12" s="33" t="s">
        <v>92</v>
      </c>
      <c r="E12" s="26"/>
      <c r="F12" s="26"/>
      <c r="G12" s="29" t="s">
        <v>105</v>
      </c>
      <c r="H12" s="26">
        <v>1</v>
      </c>
      <c r="I12" s="27">
        <f t="shared" si="0"/>
        <v>2</v>
      </c>
      <c r="J12" s="34"/>
    </row>
    <row r="13" spans="1:10" ht="14.25">
      <c r="A13" s="32" t="s">
        <v>75</v>
      </c>
      <c r="B13" s="32" t="s">
        <v>59</v>
      </c>
      <c r="C13" s="29" t="s">
        <v>93</v>
      </c>
      <c r="D13" s="33" t="s">
        <v>94</v>
      </c>
      <c r="E13" s="26"/>
      <c r="F13" s="26"/>
      <c r="G13" s="29" t="s">
        <v>106</v>
      </c>
      <c r="H13" s="26">
        <v>0.4</v>
      </c>
      <c r="I13" s="27">
        <f t="shared" si="0"/>
        <v>1.9</v>
      </c>
      <c r="J13" s="34"/>
    </row>
    <row r="14" spans="1:10" ht="14.25">
      <c r="A14" s="32" t="s">
        <v>76</v>
      </c>
      <c r="B14" s="32" t="s">
        <v>60</v>
      </c>
      <c r="C14" s="29"/>
      <c r="D14" s="27"/>
      <c r="E14" s="26"/>
      <c r="F14" s="26"/>
      <c r="G14" s="29" t="s">
        <v>105</v>
      </c>
      <c r="H14" s="26">
        <v>1</v>
      </c>
      <c r="I14" s="27">
        <f t="shared" si="0"/>
        <v>1</v>
      </c>
      <c r="J14" s="34"/>
    </row>
    <row r="15" spans="1:10" ht="14.25">
      <c r="A15" s="32" t="s">
        <v>47</v>
      </c>
      <c r="B15" s="32" t="s">
        <v>61</v>
      </c>
      <c r="C15" s="29"/>
      <c r="D15" s="27"/>
      <c r="E15" s="26"/>
      <c r="F15" s="26"/>
      <c r="G15" s="34"/>
      <c r="H15" s="26"/>
      <c r="I15" s="27">
        <f t="shared" si="0"/>
        <v>0</v>
      </c>
      <c r="J15" s="34"/>
    </row>
    <row r="16" spans="1:10" ht="14.25">
      <c r="A16" s="32" t="s">
        <v>77</v>
      </c>
      <c r="B16" s="32" t="s">
        <v>62</v>
      </c>
      <c r="C16" s="29"/>
      <c r="D16" s="27"/>
      <c r="E16" s="26"/>
      <c r="F16" s="26"/>
      <c r="G16" s="34"/>
      <c r="H16" s="26"/>
      <c r="I16" s="27">
        <f t="shared" si="0"/>
        <v>0</v>
      </c>
      <c r="J16" s="34"/>
    </row>
    <row r="17" spans="1:10" ht="14.25">
      <c r="A17" s="32" t="s">
        <v>78</v>
      </c>
      <c r="B17" s="32" t="s">
        <v>63</v>
      </c>
      <c r="C17" s="29"/>
      <c r="D17" s="27"/>
      <c r="E17" s="26"/>
      <c r="F17" s="26"/>
      <c r="G17" s="34"/>
      <c r="H17" s="26"/>
      <c r="I17" s="27">
        <f t="shared" si="0"/>
        <v>0</v>
      </c>
      <c r="J17" s="34"/>
    </row>
    <row r="18" spans="1:3" ht="14.25">
      <c r="A18" s="15"/>
      <c r="B18" s="15"/>
      <c r="C18" s="25"/>
    </row>
    <row r="19" spans="1:4" ht="14.25">
      <c r="A19" s="16"/>
      <c r="B19" s="16"/>
      <c r="C19" s="24"/>
      <c r="D19" s="10"/>
    </row>
    <row r="20" spans="1:4" ht="14.25">
      <c r="A20" s="16"/>
      <c r="B20" s="16"/>
      <c r="C20" s="24"/>
      <c r="D20" s="10"/>
    </row>
    <row r="21" spans="1:4" ht="14.25">
      <c r="A21" s="16"/>
      <c r="B21" s="16"/>
      <c r="C21" s="24"/>
      <c r="D21" s="10"/>
    </row>
    <row r="22" spans="1:4" ht="14.25">
      <c r="A22" s="16"/>
      <c r="B22" s="16"/>
      <c r="C22" s="24"/>
      <c r="D22" s="10"/>
    </row>
    <row r="23" spans="1:4" ht="14.25">
      <c r="A23" s="16"/>
      <c r="B23" s="16"/>
      <c r="C23" s="24"/>
      <c r="D23" s="10"/>
    </row>
    <row r="24" spans="1:4" ht="14.25">
      <c r="A24" s="16"/>
      <c r="B24" s="16"/>
      <c r="C24" s="24"/>
      <c r="D24" s="10"/>
    </row>
    <row r="25" spans="1:4" ht="14.25">
      <c r="A25" s="16"/>
      <c r="B25" s="16"/>
      <c r="C25" s="24"/>
      <c r="D25" s="10"/>
    </row>
  </sheetData>
  <sheetProtection/>
  <mergeCells count="1">
    <mergeCell ref="A1:J1"/>
  </mergeCells>
  <printOptions/>
  <pageMargins left="0.75" right="0.75" top="1" bottom="1" header="0.5" footer="0.5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windows7</cp:lastModifiedBy>
  <dcterms:created xsi:type="dcterms:W3CDTF">1996-12-17T01:32:42Z</dcterms:created>
  <dcterms:modified xsi:type="dcterms:W3CDTF">2016-10-08T03:14:08Z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2052-9.1.0.4994</vt:lpwstr>
  </property>
</Properties>
</file>